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y\Dropbox\Social Media\blog posts\EWG\"/>
    </mc:Choice>
  </mc:AlternateContent>
  <xr:revisionPtr revIDLastSave="0" documentId="13_ncr:1_{E52205C9-D3A5-4911-938E-0A0E35CF5B4B}" xr6:coauthVersionLast="47" xr6:coauthVersionMax="47" xr10:uidLastSave="{00000000-0000-0000-0000-000000000000}"/>
  <bookViews>
    <workbookView xWindow="13905" yWindow="1140" windowWidth="14535" windowHeight="14055" xr2:uid="{00000000-000D-0000-FFFF-FFFF00000000}"/>
  </bookViews>
  <sheets>
    <sheet name="SummaryOfFindings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2" i="1" l="1"/>
  <c r="K5" i="1"/>
  <c r="K204" i="1" s="1"/>
  <c r="K22" i="1"/>
  <c r="K23" i="1"/>
  <c r="K25" i="1"/>
  <c r="K26" i="1"/>
  <c r="K27" i="1"/>
  <c r="K30" i="1"/>
  <c r="K38" i="1"/>
  <c r="K41" i="1"/>
  <c r="K42" i="1"/>
  <c r="K47" i="1"/>
  <c r="K55" i="1"/>
  <c r="K62" i="1"/>
  <c r="K68" i="1"/>
  <c r="K74" i="1"/>
  <c r="K78" i="1"/>
  <c r="K84" i="1"/>
  <c r="K86" i="1"/>
  <c r="K88" i="1"/>
  <c r="K90" i="1"/>
  <c r="K91" i="1"/>
  <c r="K92" i="1"/>
  <c r="K96" i="1"/>
  <c r="K101" i="1"/>
  <c r="K106" i="1"/>
  <c r="K109" i="1"/>
  <c r="K112" i="1"/>
  <c r="K116" i="1"/>
  <c r="K123" i="1"/>
  <c r="K128" i="1"/>
  <c r="K133" i="1"/>
  <c r="K153" i="1"/>
  <c r="K155" i="1"/>
  <c r="K165" i="1"/>
  <c r="K167" i="1"/>
  <c r="K168" i="1"/>
  <c r="K169" i="1"/>
  <c r="K176" i="1"/>
  <c r="K177" i="1"/>
  <c r="K178" i="1"/>
  <c r="K183" i="1"/>
  <c r="K188" i="1"/>
  <c r="K190" i="1"/>
  <c r="K191" i="1"/>
  <c r="K192" i="1"/>
  <c r="K197" i="1"/>
  <c r="D206" i="1"/>
  <c r="D204" i="1"/>
</calcChain>
</file>

<file path=xl/sharedStrings.xml><?xml version="1.0" encoding="utf-8"?>
<sst xmlns="http://schemas.openxmlformats.org/spreadsheetml/2006/main" count="1174" uniqueCount="222">
  <si>
    <t>Pesticide Name</t>
  </si>
  <si>
    <t>Commodity</t>
  </si>
  <si>
    <t>Number of Samples Analyzed</t>
  </si>
  <si>
    <t>Number of Samples with Detects</t>
  </si>
  <si>
    <t>Pct of Samples with Detects</t>
  </si>
  <si>
    <t>Min Detect</t>
  </si>
  <si>
    <t>Max Detect</t>
  </si>
  <si>
    <t>LOD Range</t>
  </si>
  <si>
    <t>pp_</t>
  </si>
  <si>
    <t>EPA Tolerance (ppm)</t>
  </si>
  <si>
    <t>1-Naphthol</t>
  </si>
  <si>
    <t>Apples</t>
  </si>
  <si>
    <t>M</t>
  </si>
  <si>
    <t>3-Hydroxycarbofuran</t>
  </si>
  <si>
    <t xml:space="preserve"> </t>
  </si>
  <si>
    <t>NT</t>
  </si>
  <si>
    <t>Acephate</t>
  </si>
  <si>
    <t>Acetamiprid</t>
  </si>
  <si>
    <t>Acetochlor</t>
  </si>
  <si>
    <t>Acibenzolar S methyl</t>
  </si>
  <si>
    <t>Aldicarb sulfone</t>
  </si>
  <si>
    <t>Aldicarb sulfoxide</t>
  </si>
  <si>
    <t>Aldrin</t>
  </si>
  <si>
    <t>0.03 AL</t>
  </si>
  <si>
    <t>Atrazine</t>
  </si>
  <si>
    <t>Azinphos methyl</t>
  </si>
  <si>
    <t>Azinphos methyl oxygen analog</t>
  </si>
  <si>
    <t>Azoxystrobin</t>
  </si>
  <si>
    <t>Bendiocarb</t>
  </si>
  <si>
    <t>SU</t>
  </si>
  <si>
    <t>Benfluralin</t>
  </si>
  <si>
    <t>Benoxacor</t>
  </si>
  <si>
    <t>Bensulide</t>
  </si>
  <si>
    <t>Bensulide oxygen analog</t>
  </si>
  <si>
    <t>BHC alpha</t>
  </si>
  <si>
    <t>0.05 AL</t>
  </si>
  <si>
    <t>BHC beta</t>
  </si>
  <si>
    <t>Bifenthrin</t>
  </si>
  <si>
    <t>Boscalid</t>
  </si>
  <si>
    <t>Bromacil</t>
  </si>
  <si>
    <t>Buprofezin</t>
  </si>
  <si>
    <t>Carbaryl</t>
  </si>
  <si>
    <t>Carbendazim (MBC)</t>
  </si>
  <si>
    <t>Carbofuran</t>
  </si>
  <si>
    <t>Carfentrazone ethyl</t>
  </si>
  <si>
    <t>Chlorantraniliprole</t>
  </si>
  <si>
    <t>Chlordane cis</t>
  </si>
  <si>
    <t>0.1 AL</t>
  </si>
  <si>
    <t>Chlordane trans</t>
  </si>
  <si>
    <t>Chlorfenapyr</t>
  </si>
  <si>
    <t>Chlorpropham</t>
  </si>
  <si>
    <t>Chlorpyrifos</t>
  </si>
  <si>
    <t>Chlorpyrifos oxygen analog</t>
  </si>
  <si>
    <t>Clomazone</t>
  </si>
  <si>
    <t>Clothianidin</t>
  </si>
  <si>
    <t>Coumaphos</t>
  </si>
  <si>
    <t>Coumaphos oxygen analog</t>
  </si>
  <si>
    <t>Cyfluthrin</t>
  </si>
  <si>
    <t>Cyhalothrin, Total (Cyhalothrin-L + R157836 epimer)</t>
  </si>
  <si>
    <t>Cymoxanil</t>
  </si>
  <si>
    <t>Cypermethrin</t>
  </si>
  <si>
    <t>Cyphenothrin</t>
  </si>
  <si>
    <t>Cyproconazole</t>
  </si>
  <si>
    <t>Cyprodinil</t>
  </si>
  <si>
    <t>DCPA</t>
  </si>
  <si>
    <t>DDD o,p'</t>
  </si>
  <si>
    <t>DDD p,p'</t>
  </si>
  <si>
    <t>DDE o,p'</t>
  </si>
  <si>
    <t>DDE p,p'</t>
  </si>
  <si>
    <t>DDT p,p'</t>
  </si>
  <si>
    <t>Deltamethrin  (includes parent Tralomethrin)</t>
  </si>
  <si>
    <t>Diazinon</t>
  </si>
  <si>
    <t>Dichlobenil</t>
  </si>
  <si>
    <t>Dichlorvos (DDVP)</t>
  </si>
  <si>
    <t>Diclofop methyl</t>
  </si>
  <si>
    <t>Dicloran</t>
  </si>
  <si>
    <t>Dicofol p,p'</t>
  </si>
  <si>
    <t>Dieldrin</t>
  </si>
  <si>
    <t>Difenoconazole</t>
  </si>
  <si>
    <t>Diflubenzuron</t>
  </si>
  <si>
    <t>Dimethenamid</t>
  </si>
  <si>
    <t>Dimethoate</t>
  </si>
  <si>
    <t>Dimethomorph</t>
  </si>
  <si>
    <t>Dinotefuran</t>
  </si>
  <si>
    <t>Diphenylamine (DPA)</t>
  </si>
  <si>
    <t>Disulfoton oxygen analog</t>
  </si>
  <si>
    <t>Disulfoton sulfone</t>
  </si>
  <si>
    <t>Disulfoton sulfoxide</t>
  </si>
  <si>
    <t>Diuron</t>
  </si>
  <si>
    <t>Emamectin benzoate</t>
  </si>
  <si>
    <t>Endosulfan I</t>
  </si>
  <si>
    <t>Endosulfan II</t>
  </si>
  <si>
    <t>Endosulfan sulfate</t>
  </si>
  <si>
    <t>Endrin</t>
  </si>
  <si>
    <t>Esfenvalerate+Fenvalerate Total</t>
  </si>
  <si>
    <t>Ethalfluralin</t>
  </si>
  <si>
    <t>Etofenprox</t>
  </si>
  <si>
    <t>Famoxadone</t>
  </si>
  <si>
    <t>Fenamidone</t>
  </si>
  <si>
    <t>Fenazaquin</t>
  </si>
  <si>
    <t>Fenbuconazole</t>
  </si>
  <si>
    <t>Fenhexamid</t>
  </si>
  <si>
    <t>Fenpropathrin</t>
  </si>
  <si>
    <t>Fenpropimorph</t>
  </si>
  <si>
    <t>Fenpyroximate</t>
  </si>
  <si>
    <t>Fipronil sulfone (MB46136)</t>
  </si>
  <si>
    <t>Flonicamid</t>
  </si>
  <si>
    <t>Flubendiamide</t>
  </si>
  <si>
    <t>Fludioxonil</t>
  </si>
  <si>
    <t>Flufenoxuron</t>
  </si>
  <si>
    <t>Flumioxazin</t>
  </si>
  <si>
    <t>Fluopicolide</t>
  </si>
  <si>
    <t>Fluopyram</t>
  </si>
  <si>
    <t>0.005 - 0.025</t>
  </si>
  <si>
    <t>Fluquinconazole</t>
  </si>
  <si>
    <t>Fluridone</t>
  </si>
  <si>
    <t>Flusilazole</t>
  </si>
  <si>
    <t>Flutolanil</t>
  </si>
  <si>
    <t>Flutriafol</t>
  </si>
  <si>
    <t>Fluvalinate</t>
  </si>
  <si>
    <t>Folpet</t>
  </si>
  <si>
    <t>Heptachlor</t>
  </si>
  <si>
    <t>0.01 AL</t>
  </si>
  <si>
    <t>Heptachlor epoxide</t>
  </si>
  <si>
    <t>Hexythiazox</t>
  </si>
  <si>
    <t>Imazalil</t>
  </si>
  <si>
    <t>Imazethapyr</t>
  </si>
  <si>
    <t>Imidacloprid</t>
  </si>
  <si>
    <t>Imiprothrin</t>
  </si>
  <si>
    <t>Indaziflam</t>
  </si>
  <si>
    <t>Indoxacarb</t>
  </si>
  <si>
    <t>Iprodione</t>
  </si>
  <si>
    <t>Kresoxim-methyl</t>
  </si>
  <si>
    <t>Lindane (BHC gamma)</t>
  </si>
  <si>
    <t>Malathion</t>
  </si>
  <si>
    <t>Malathion oxygen analog</t>
  </si>
  <si>
    <t>Mandipropamid</t>
  </si>
  <si>
    <t>Metalaxyl/Mefenoxam</t>
  </si>
  <si>
    <t>Methamidophos</t>
  </si>
  <si>
    <t>Methidathion</t>
  </si>
  <si>
    <t>Methomyl</t>
  </si>
  <si>
    <t>Methoxyfenozide</t>
  </si>
  <si>
    <t>Metolachlor</t>
  </si>
  <si>
    <t>Metribuzin</t>
  </si>
  <si>
    <t>MGK-264</t>
  </si>
  <si>
    <t>Mirex</t>
  </si>
  <si>
    <t>Myclobutanil</t>
  </si>
  <si>
    <t>Naled</t>
  </si>
  <si>
    <t>Norflurazon</t>
  </si>
  <si>
    <t>Norflurazon desmethyl</t>
  </si>
  <si>
    <t>Omethoate</t>
  </si>
  <si>
    <t>O-Phenylphenol</t>
  </si>
  <si>
    <t>Oryzalin</t>
  </si>
  <si>
    <t>Oxadiazon</t>
  </si>
  <si>
    <t>Oxamyl</t>
  </si>
  <si>
    <t>Oxamyl oxime</t>
  </si>
  <si>
    <t>Oxydemeton methyl</t>
  </si>
  <si>
    <t>Oxydemeton methyl sulfone</t>
  </si>
  <si>
    <t>Oxyfluorfen</t>
  </si>
  <si>
    <t>Parathion ethyl</t>
  </si>
  <si>
    <t>Parathion methyl</t>
  </si>
  <si>
    <t>Parathion methyl oxygen analog</t>
  </si>
  <si>
    <t>Pendimethalin</t>
  </si>
  <si>
    <t>Pentachloroaniline (PCA)</t>
  </si>
  <si>
    <t>Pentachlorobenzene (PCB)</t>
  </si>
  <si>
    <t>Permethrin cis</t>
  </si>
  <si>
    <t>Permethrin trans</t>
  </si>
  <si>
    <t>Phenothrin</t>
  </si>
  <si>
    <t>Phorate sulfone</t>
  </si>
  <si>
    <t>Phorate sulfoxide</t>
  </si>
  <si>
    <t>Phosalone</t>
  </si>
  <si>
    <t>Phosmet</t>
  </si>
  <si>
    <t>Phosmet oxygen analog</t>
  </si>
  <si>
    <t>Piperonyl butoxide</t>
  </si>
  <si>
    <t>Pirimiphos methyl</t>
  </si>
  <si>
    <t>Prallethrin</t>
  </si>
  <si>
    <t>Procymidone</t>
  </si>
  <si>
    <t>Profenofos</t>
  </si>
  <si>
    <t>Pronamide</t>
  </si>
  <si>
    <t>Propamocarb hydrochloride</t>
  </si>
  <si>
    <t>Propargite</t>
  </si>
  <si>
    <t>Propetamphos</t>
  </si>
  <si>
    <t>Propiconazole</t>
  </si>
  <si>
    <t>Pyraclostrobin</t>
  </si>
  <si>
    <t>Pyraflufen ethyl</t>
  </si>
  <si>
    <t>Pyridaben</t>
  </si>
  <si>
    <t>Pyrimethanil</t>
  </si>
  <si>
    <t>Pyriproxyfen</t>
  </si>
  <si>
    <t>Quinoxyfen</t>
  </si>
  <si>
    <t>Resmethrin cis</t>
  </si>
  <si>
    <t>Resmethrin trans</t>
  </si>
  <si>
    <t>Saflufenacil</t>
  </si>
  <si>
    <t>Sethoxydim</t>
  </si>
  <si>
    <t>Simazine</t>
  </si>
  <si>
    <t>Spinetoram</t>
  </si>
  <si>
    <t>Spinosad A</t>
  </si>
  <si>
    <t>Spirodiclofen</t>
  </si>
  <si>
    <t>Spiromesifen</t>
  </si>
  <si>
    <t>Spirotetramat</t>
  </si>
  <si>
    <t>Spiroxamine</t>
  </si>
  <si>
    <t>Tebuconazole</t>
  </si>
  <si>
    <t>Tebufenozide</t>
  </si>
  <si>
    <t>Tefluthrin</t>
  </si>
  <si>
    <t>Terbacil</t>
  </si>
  <si>
    <t>Tetraconazole</t>
  </si>
  <si>
    <t>Tetradifon</t>
  </si>
  <si>
    <t>Tetrahydrophthalimide (THPI)</t>
  </si>
  <si>
    <t>Tetramethrin</t>
  </si>
  <si>
    <t>Thiabendazole</t>
  </si>
  <si>
    <t>Thiacloprid</t>
  </si>
  <si>
    <t>Thiamethoxam</t>
  </si>
  <si>
    <t>Thiazopyr</t>
  </si>
  <si>
    <t>Thiobencarb</t>
  </si>
  <si>
    <t>Thiodicarb</t>
  </si>
  <si>
    <t>Trichlorfon</t>
  </si>
  <si>
    <t>Trifloxystrobin</t>
  </si>
  <si>
    <t>Trifloxysulfuron</t>
  </si>
  <si>
    <t>Triflumizole</t>
  </si>
  <si>
    <t>Trifluralin</t>
  </si>
  <si>
    <t>Triforine</t>
  </si>
  <si>
    <t>Vinclozolin</t>
  </si>
  <si>
    <t>max percent of tolerance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</si>
</sst>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6"/>
  <sheetViews>
    <sheetView tabSelected="1" workbookViewId="0">
      <pane xSplit="1" ySplit="1" topLeftCell="C32" activePane="bottomRight" state="frozen"/>
      <selection pane="topRight" activeCell="B1" sqref="B1"/>
      <selection pane="bottomLeft" activeCell="A2" sqref="A2"/>
      <selection pane="bottomRight" activeCell="K2" sqref="K2"/>
    </sheetView>
  </sheetViews>
  <sheetFormatPr defaultRowHeight="15" x14ac:dyDescent="0.25"/>
  <cols>
    <col min="1" max="1" width="26.85546875" customWidth="1"/>
    <col min="2" max="2" width="12" customWidth="1"/>
    <col min="3" max="3" width="12.140625" customWidth="1"/>
    <col min="4" max="4" width="13.7109375" customWidth="1"/>
    <col min="5" max="5" width="13.28515625" customWidth="1"/>
    <col min="10" max="10" width="11.140625" customWidth="1"/>
    <col min="11" max="11" width="12.7109375" customWidth="1"/>
  </cols>
  <sheetData>
    <row r="1" spans="1:11" s="1" customFormat="1" ht="47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221</v>
      </c>
    </row>
    <row r="2" spans="1:11" x14ac:dyDescent="0.25">
      <c r="A2" t="s">
        <v>10</v>
      </c>
      <c r="B2" t="s">
        <v>11</v>
      </c>
      <c r="C2">
        <v>442</v>
      </c>
      <c r="D2">
        <v>3</v>
      </c>
      <c r="E2">
        <v>0.7</v>
      </c>
      <c r="F2">
        <v>3.1E-2</v>
      </c>
      <c r="G2">
        <v>0.54</v>
      </c>
      <c r="H2">
        <v>1.4999999999999999E-2</v>
      </c>
      <c r="I2" t="s">
        <v>12</v>
      </c>
      <c r="J2">
        <v>12</v>
      </c>
      <c r="K2" s="2">
        <f>G2/J2</f>
        <v>4.5000000000000005E-2</v>
      </c>
    </row>
    <row r="3" spans="1:11" x14ac:dyDescent="0.25">
      <c r="A3" t="s">
        <v>13</v>
      </c>
      <c r="B3" t="s">
        <v>11</v>
      </c>
      <c r="C3">
        <v>531</v>
      </c>
      <c r="D3">
        <v>0</v>
      </c>
      <c r="E3" t="s">
        <v>14</v>
      </c>
      <c r="F3" t="s">
        <v>14</v>
      </c>
      <c r="G3" t="s">
        <v>14</v>
      </c>
      <c r="H3">
        <v>3.0000000000000001E-3</v>
      </c>
      <c r="I3" t="s">
        <v>12</v>
      </c>
      <c r="J3" t="s">
        <v>15</v>
      </c>
      <c r="K3" s="2"/>
    </row>
    <row r="4" spans="1:11" x14ac:dyDescent="0.25">
      <c r="A4" t="s">
        <v>16</v>
      </c>
      <c r="B4" t="s">
        <v>11</v>
      </c>
      <c r="C4">
        <v>531</v>
      </c>
      <c r="D4">
        <v>0</v>
      </c>
      <c r="E4" t="s">
        <v>14</v>
      </c>
      <c r="F4" t="s">
        <v>14</v>
      </c>
      <c r="G4" t="s">
        <v>14</v>
      </c>
      <c r="H4">
        <v>3.0000000000000001E-3</v>
      </c>
      <c r="I4" t="s">
        <v>12</v>
      </c>
      <c r="J4">
        <v>0.02</v>
      </c>
      <c r="K4" s="2"/>
    </row>
    <row r="5" spans="1:11" x14ac:dyDescent="0.25">
      <c r="A5" t="s">
        <v>17</v>
      </c>
      <c r="B5" t="s">
        <v>11</v>
      </c>
      <c r="C5">
        <v>531</v>
      </c>
      <c r="D5">
        <v>173</v>
      </c>
      <c r="E5">
        <v>32.6</v>
      </c>
      <c r="F5">
        <v>2E-3</v>
      </c>
      <c r="G5">
        <v>0.18</v>
      </c>
      <c r="H5">
        <v>1.5E-3</v>
      </c>
      <c r="I5" t="s">
        <v>12</v>
      </c>
      <c r="J5">
        <v>1</v>
      </c>
      <c r="K5" s="2">
        <f t="shared" ref="K5:K62" si="0">G5/J5</f>
        <v>0.18</v>
      </c>
    </row>
    <row r="6" spans="1:11" x14ac:dyDescent="0.25">
      <c r="A6" t="s">
        <v>18</v>
      </c>
      <c r="B6" t="s">
        <v>11</v>
      </c>
      <c r="C6">
        <v>531</v>
      </c>
      <c r="D6">
        <v>0</v>
      </c>
      <c r="E6" t="s">
        <v>14</v>
      </c>
      <c r="F6" t="s">
        <v>14</v>
      </c>
      <c r="G6" t="s">
        <v>14</v>
      </c>
      <c r="H6">
        <v>5.0000000000000001E-3</v>
      </c>
      <c r="I6" t="s">
        <v>12</v>
      </c>
      <c r="J6" t="s">
        <v>15</v>
      </c>
      <c r="K6" s="2"/>
    </row>
    <row r="7" spans="1:11" x14ac:dyDescent="0.25">
      <c r="A7" t="s">
        <v>19</v>
      </c>
      <c r="B7" t="s">
        <v>11</v>
      </c>
      <c r="C7">
        <v>531</v>
      </c>
      <c r="D7">
        <v>0</v>
      </c>
      <c r="E7" t="s">
        <v>14</v>
      </c>
      <c r="F7" t="s">
        <v>14</v>
      </c>
      <c r="G7" t="s">
        <v>14</v>
      </c>
      <c r="H7">
        <v>0.02</v>
      </c>
      <c r="I7" t="s">
        <v>12</v>
      </c>
      <c r="J7">
        <v>0.03</v>
      </c>
      <c r="K7" s="2"/>
    </row>
    <row r="8" spans="1:11" x14ac:dyDescent="0.25">
      <c r="A8" t="s">
        <v>20</v>
      </c>
      <c r="B8" t="s">
        <v>11</v>
      </c>
      <c r="C8">
        <v>531</v>
      </c>
      <c r="D8">
        <v>0</v>
      </c>
      <c r="E8" t="s">
        <v>14</v>
      </c>
      <c r="F8" t="s">
        <v>14</v>
      </c>
      <c r="G8" t="s">
        <v>14</v>
      </c>
      <c r="H8">
        <v>5.0000000000000001E-3</v>
      </c>
      <c r="I8" t="s">
        <v>12</v>
      </c>
      <c r="J8" t="s">
        <v>15</v>
      </c>
      <c r="K8" s="2"/>
    </row>
    <row r="9" spans="1:11" x14ac:dyDescent="0.25">
      <c r="A9" t="s">
        <v>21</v>
      </c>
      <c r="B9" t="s">
        <v>11</v>
      </c>
      <c r="C9">
        <v>531</v>
      </c>
      <c r="D9">
        <v>0</v>
      </c>
      <c r="E9" t="s">
        <v>14</v>
      </c>
      <c r="F9" t="s">
        <v>14</v>
      </c>
      <c r="G9" t="s">
        <v>14</v>
      </c>
      <c r="H9">
        <v>5.0000000000000001E-3</v>
      </c>
      <c r="I9" t="s">
        <v>12</v>
      </c>
      <c r="J9" t="s">
        <v>15</v>
      </c>
      <c r="K9" s="2"/>
    </row>
    <row r="10" spans="1:11" x14ac:dyDescent="0.25">
      <c r="A10" t="s">
        <v>22</v>
      </c>
      <c r="B10" t="s">
        <v>11</v>
      </c>
      <c r="C10">
        <v>531</v>
      </c>
      <c r="D10">
        <v>0</v>
      </c>
      <c r="E10" t="s">
        <v>14</v>
      </c>
      <c r="F10" t="s">
        <v>14</v>
      </c>
      <c r="G10" t="s">
        <v>14</v>
      </c>
      <c r="H10">
        <v>3.0000000000000001E-3</v>
      </c>
      <c r="I10" t="s">
        <v>12</v>
      </c>
      <c r="J10" t="s">
        <v>23</v>
      </c>
      <c r="K10" s="2"/>
    </row>
    <row r="11" spans="1:11" x14ac:dyDescent="0.25">
      <c r="A11" t="s">
        <v>24</v>
      </c>
      <c r="B11" t="s">
        <v>11</v>
      </c>
      <c r="C11">
        <v>531</v>
      </c>
      <c r="D11">
        <v>0</v>
      </c>
      <c r="E11" t="s">
        <v>14</v>
      </c>
      <c r="F11" t="s">
        <v>14</v>
      </c>
      <c r="G11" t="s">
        <v>14</v>
      </c>
      <c r="H11">
        <v>2E-3</v>
      </c>
      <c r="I11" t="s">
        <v>12</v>
      </c>
      <c r="J11" t="s">
        <v>15</v>
      </c>
      <c r="K11" s="2"/>
    </row>
    <row r="12" spans="1:11" x14ac:dyDescent="0.25">
      <c r="A12" t="s">
        <v>25</v>
      </c>
      <c r="B12" t="s">
        <v>11</v>
      </c>
      <c r="C12">
        <v>531</v>
      </c>
      <c r="D12">
        <v>0</v>
      </c>
      <c r="E12" t="s">
        <v>14</v>
      </c>
      <c r="F12" t="s">
        <v>14</v>
      </c>
      <c r="G12" t="s">
        <v>14</v>
      </c>
      <c r="H12">
        <v>0.01</v>
      </c>
      <c r="I12" t="s">
        <v>12</v>
      </c>
      <c r="J12">
        <v>1.5</v>
      </c>
      <c r="K12" s="2"/>
    </row>
    <row r="13" spans="1:11" x14ac:dyDescent="0.25">
      <c r="A13" t="s">
        <v>26</v>
      </c>
      <c r="B13" t="s">
        <v>11</v>
      </c>
      <c r="C13">
        <v>531</v>
      </c>
      <c r="D13">
        <v>0</v>
      </c>
      <c r="E13" t="s">
        <v>14</v>
      </c>
      <c r="F13" t="s">
        <v>14</v>
      </c>
      <c r="G13" t="s">
        <v>14</v>
      </c>
      <c r="H13">
        <v>0.01</v>
      </c>
      <c r="I13" t="s">
        <v>12</v>
      </c>
      <c r="J13">
        <v>1.5</v>
      </c>
      <c r="K13" s="2"/>
    </row>
    <row r="14" spans="1:11" x14ac:dyDescent="0.25">
      <c r="A14" t="s">
        <v>27</v>
      </c>
      <c r="B14" t="s">
        <v>11</v>
      </c>
      <c r="C14">
        <v>531</v>
      </c>
      <c r="D14">
        <v>0</v>
      </c>
      <c r="E14" t="s">
        <v>14</v>
      </c>
      <c r="F14" t="s">
        <v>14</v>
      </c>
      <c r="G14" t="s">
        <v>14</v>
      </c>
      <c r="H14">
        <v>1.5E-3</v>
      </c>
      <c r="I14" t="s">
        <v>12</v>
      </c>
      <c r="J14" t="s">
        <v>15</v>
      </c>
      <c r="K14" s="2"/>
    </row>
    <row r="15" spans="1:11" x14ac:dyDescent="0.25">
      <c r="A15" t="s">
        <v>28</v>
      </c>
      <c r="B15" t="s">
        <v>11</v>
      </c>
      <c r="C15">
        <v>531</v>
      </c>
      <c r="D15">
        <v>0</v>
      </c>
      <c r="E15" t="s">
        <v>14</v>
      </c>
      <c r="F15" t="s">
        <v>14</v>
      </c>
      <c r="G15" t="s">
        <v>14</v>
      </c>
      <c r="H15">
        <v>3.0000000000000001E-3</v>
      </c>
      <c r="I15" t="s">
        <v>12</v>
      </c>
      <c r="J15" t="s">
        <v>29</v>
      </c>
      <c r="K15" s="2"/>
    </row>
    <row r="16" spans="1:11" x14ac:dyDescent="0.25">
      <c r="A16" t="s">
        <v>30</v>
      </c>
      <c r="B16" t="s">
        <v>11</v>
      </c>
      <c r="C16">
        <v>531</v>
      </c>
      <c r="D16">
        <v>0</v>
      </c>
      <c r="E16" t="s">
        <v>14</v>
      </c>
      <c r="F16" t="s">
        <v>14</v>
      </c>
      <c r="G16" t="s">
        <v>14</v>
      </c>
      <c r="H16">
        <v>0.01</v>
      </c>
      <c r="I16" t="s">
        <v>12</v>
      </c>
      <c r="J16" t="s">
        <v>15</v>
      </c>
      <c r="K16" s="2"/>
    </row>
    <row r="17" spans="1:11" x14ac:dyDescent="0.25">
      <c r="A17" t="s">
        <v>31</v>
      </c>
      <c r="B17" t="s">
        <v>11</v>
      </c>
      <c r="C17">
        <v>531</v>
      </c>
      <c r="D17">
        <v>0</v>
      </c>
      <c r="E17" t="s">
        <v>14</v>
      </c>
      <c r="F17" t="s">
        <v>14</v>
      </c>
      <c r="G17" t="s">
        <v>14</v>
      </c>
      <c r="H17">
        <v>0.01</v>
      </c>
      <c r="I17" t="s">
        <v>12</v>
      </c>
      <c r="J17" t="s">
        <v>15</v>
      </c>
      <c r="K17" s="2"/>
    </row>
    <row r="18" spans="1:11" x14ac:dyDescent="0.25">
      <c r="A18" t="s">
        <v>32</v>
      </c>
      <c r="B18" t="s">
        <v>11</v>
      </c>
      <c r="C18">
        <v>531</v>
      </c>
      <c r="D18">
        <v>0</v>
      </c>
      <c r="E18" t="s">
        <v>14</v>
      </c>
      <c r="F18" t="s">
        <v>14</v>
      </c>
      <c r="G18" t="s">
        <v>14</v>
      </c>
      <c r="H18">
        <v>4.0000000000000001E-3</v>
      </c>
      <c r="I18" t="s">
        <v>12</v>
      </c>
      <c r="J18" t="s">
        <v>15</v>
      </c>
      <c r="K18" s="2"/>
    </row>
    <row r="19" spans="1:11" x14ac:dyDescent="0.25">
      <c r="A19" t="s">
        <v>33</v>
      </c>
      <c r="B19" t="s">
        <v>11</v>
      </c>
      <c r="C19">
        <v>531</v>
      </c>
      <c r="D19">
        <v>0</v>
      </c>
      <c r="E19" t="s">
        <v>14</v>
      </c>
      <c r="F19" t="s">
        <v>14</v>
      </c>
      <c r="G19" t="s">
        <v>14</v>
      </c>
      <c r="H19">
        <v>2E-3</v>
      </c>
      <c r="I19" t="s">
        <v>12</v>
      </c>
      <c r="J19" t="s">
        <v>15</v>
      </c>
      <c r="K19" s="2"/>
    </row>
    <row r="20" spans="1:11" x14ac:dyDescent="0.25">
      <c r="A20" t="s">
        <v>34</v>
      </c>
      <c r="B20" t="s">
        <v>11</v>
      </c>
      <c r="C20">
        <v>531</v>
      </c>
      <c r="D20">
        <v>0</v>
      </c>
      <c r="E20" t="s">
        <v>14</v>
      </c>
      <c r="F20" t="s">
        <v>14</v>
      </c>
      <c r="G20" t="s">
        <v>14</v>
      </c>
      <c r="H20">
        <v>1.2E-2</v>
      </c>
      <c r="I20" t="s">
        <v>12</v>
      </c>
      <c r="J20" t="s">
        <v>35</v>
      </c>
      <c r="K20" s="2"/>
    </row>
    <row r="21" spans="1:11" x14ac:dyDescent="0.25">
      <c r="A21" t="s">
        <v>36</v>
      </c>
      <c r="B21" t="s">
        <v>11</v>
      </c>
      <c r="C21">
        <v>531</v>
      </c>
      <c r="D21">
        <v>0</v>
      </c>
      <c r="E21" t="s">
        <v>14</v>
      </c>
      <c r="F21" t="s">
        <v>14</v>
      </c>
      <c r="G21" t="s">
        <v>14</v>
      </c>
      <c r="H21">
        <v>1.4E-2</v>
      </c>
      <c r="I21" t="s">
        <v>12</v>
      </c>
      <c r="J21" t="s">
        <v>35</v>
      </c>
      <c r="K21" s="2"/>
    </row>
    <row r="22" spans="1:11" x14ac:dyDescent="0.25">
      <c r="A22" t="s">
        <v>37</v>
      </c>
      <c r="B22" t="s">
        <v>11</v>
      </c>
      <c r="C22">
        <v>531</v>
      </c>
      <c r="D22">
        <v>3</v>
      </c>
      <c r="E22">
        <v>0.6</v>
      </c>
      <c r="F22">
        <v>3.9E-2</v>
      </c>
      <c r="G22">
        <v>0.06</v>
      </c>
      <c r="H22">
        <v>2E-3</v>
      </c>
      <c r="I22" t="s">
        <v>12</v>
      </c>
      <c r="J22">
        <v>0.5</v>
      </c>
      <c r="K22" s="2">
        <f t="shared" si="0"/>
        <v>0.12</v>
      </c>
    </row>
    <row r="23" spans="1:11" x14ac:dyDescent="0.25">
      <c r="A23" t="s">
        <v>38</v>
      </c>
      <c r="B23" t="s">
        <v>11</v>
      </c>
      <c r="C23">
        <v>531</v>
      </c>
      <c r="D23">
        <v>121</v>
      </c>
      <c r="E23">
        <v>22.8</v>
      </c>
      <c r="F23">
        <v>3.0000000000000001E-3</v>
      </c>
      <c r="G23">
        <v>0.21</v>
      </c>
      <c r="H23">
        <v>3.0000000000000001E-3</v>
      </c>
      <c r="I23" t="s">
        <v>12</v>
      </c>
      <c r="J23">
        <v>3</v>
      </c>
      <c r="K23" s="2">
        <f t="shared" si="0"/>
        <v>6.9999999999999993E-2</v>
      </c>
    </row>
    <row r="24" spans="1:11" x14ac:dyDescent="0.25">
      <c r="A24" t="s">
        <v>39</v>
      </c>
      <c r="B24" t="s">
        <v>11</v>
      </c>
      <c r="C24">
        <v>531</v>
      </c>
      <c r="D24">
        <v>0</v>
      </c>
      <c r="E24" t="s">
        <v>14</v>
      </c>
      <c r="F24" t="s">
        <v>14</v>
      </c>
      <c r="G24" t="s">
        <v>14</v>
      </c>
      <c r="H24">
        <v>3.0000000000000001E-3</v>
      </c>
      <c r="I24" t="s">
        <v>12</v>
      </c>
      <c r="J24" t="s">
        <v>15</v>
      </c>
      <c r="K24" s="2"/>
    </row>
    <row r="25" spans="1:11" x14ac:dyDescent="0.25">
      <c r="A25" t="s">
        <v>40</v>
      </c>
      <c r="B25" t="s">
        <v>11</v>
      </c>
      <c r="C25">
        <v>531</v>
      </c>
      <c r="D25">
        <v>4</v>
      </c>
      <c r="E25">
        <v>0.8</v>
      </c>
      <c r="F25">
        <v>5.0000000000000001E-3</v>
      </c>
      <c r="G25">
        <v>0.52</v>
      </c>
      <c r="H25">
        <v>1E-3</v>
      </c>
      <c r="I25" t="s">
        <v>12</v>
      </c>
      <c r="J25">
        <v>3</v>
      </c>
      <c r="K25" s="2">
        <f t="shared" si="0"/>
        <v>0.17333333333333334</v>
      </c>
    </row>
    <row r="26" spans="1:11" x14ac:dyDescent="0.25">
      <c r="A26" t="s">
        <v>41</v>
      </c>
      <c r="B26" t="s">
        <v>11</v>
      </c>
      <c r="C26">
        <v>531</v>
      </c>
      <c r="D26">
        <v>5</v>
      </c>
      <c r="E26">
        <v>0.9</v>
      </c>
      <c r="F26">
        <v>4.0000000000000001E-3</v>
      </c>
      <c r="G26">
        <v>0.57999999999999996</v>
      </c>
      <c r="H26">
        <v>3.0000000000000001E-3</v>
      </c>
      <c r="I26" t="s">
        <v>12</v>
      </c>
      <c r="J26">
        <v>12</v>
      </c>
      <c r="K26" s="2">
        <f t="shared" si="0"/>
        <v>4.8333333333333332E-2</v>
      </c>
    </row>
    <row r="27" spans="1:11" x14ac:dyDescent="0.25">
      <c r="A27" t="s">
        <v>42</v>
      </c>
      <c r="B27" t="s">
        <v>11</v>
      </c>
      <c r="C27">
        <v>531</v>
      </c>
      <c r="D27">
        <v>75</v>
      </c>
      <c r="E27">
        <v>14.1</v>
      </c>
      <c r="F27">
        <v>1E-3</v>
      </c>
      <c r="G27">
        <v>0.11</v>
      </c>
      <c r="H27">
        <v>1E-3</v>
      </c>
      <c r="I27" t="s">
        <v>12</v>
      </c>
      <c r="J27">
        <v>2</v>
      </c>
      <c r="K27" s="2">
        <f t="shared" si="0"/>
        <v>5.5E-2</v>
      </c>
    </row>
    <row r="28" spans="1:11" x14ac:dyDescent="0.25">
      <c r="A28" t="s">
        <v>43</v>
      </c>
      <c r="B28" t="s">
        <v>11</v>
      </c>
      <c r="C28">
        <v>531</v>
      </c>
      <c r="D28">
        <v>0</v>
      </c>
      <c r="E28" t="s">
        <v>14</v>
      </c>
      <c r="F28" t="s">
        <v>14</v>
      </c>
      <c r="G28" t="s">
        <v>14</v>
      </c>
      <c r="H28">
        <v>1.5E-3</v>
      </c>
      <c r="I28" t="s">
        <v>12</v>
      </c>
      <c r="J28" t="s">
        <v>15</v>
      </c>
      <c r="K28" s="2"/>
    </row>
    <row r="29" spans="1:11" x14ac:dyDescent="0.25">
      <c r="A29" t="s">
        <v>44</v>
      </c>
      <c r="B29" t="s">
        <v>11</v>
      </c>
      <c r="C29">
        <v>531</v>
      </c>
      <c r="D29">
        <v>0</v>
      </c>
      <c r="E29" t="s">
        <v>14</v>
      </c>
      <c r="F29" t="s">
        <v>14</v>
      </c>
      <c r="G29" t="s">
        <v>14</v>
      </c>
      <c r="H29">
        <v>5.0000000000000001E-3</v>
      </c>
      <c r="I29" t="s">
        <v>12</v>
      </c>
      <c r="J29">
        <v>0.1</v>
      </c>
      <c r="K29" s="2"/>
    </row>
    <row r="30" spans="1:11" x14ac:dyDescent="0.25">
      <c r="A30" t="s">
        <v>45</v>
      </c>
      <c r="B30" t="s">
        <v>11</v>
      </c>
      <c r="C30">
        <v>531</v>
      </c>
      <c r="D30">
        <v>134</v>
      </c>
      <c r="E30">
        <v>25.2</v>
      </c>
      <c r="F30">
        <v>0.01</v>
      </c>
      <c r="G30">
        <v>7.5999999999999998E-2</v>
      </c>
      <c r="H30">
        <v>0.01</v>
      </c>
      <c r="I30" t="s">
        <v>12</v>
      </c>
      <c r="J30">
        <v>1.2</v>
      </c>
      <c r="K30" s="2">
        <f t="shared" si="0"/>
        <v>6.3333333333333339E-2</v>
      </c>
    </row>
    <row r="31" spans="1:11" x14ac:dyDescent="0.25">
      <c r="A31" t="s">
        <v>46</v>
      </c>
      <c r="B31" t="s">
        <v>11</v>
      </c>
      <c r="C31">
        <v>472</v>
      </c>
      <c r="D31">
        <v>0</v>
      </c>
      <c r="E31" t="s">
        <v>14</v>
      </c>
      <c r="F31" t="s">
        <v>14</v>
      </c>
      <c r="G31" t="s">
        <v>14</v>
      </c>
      <c r="H31">
        <v>0.01</v>
      </c>
      <c r="I31" t="s">
        <v>12</v>
      </c>
      <c r="J31" t="s">
        <v>47</v>
      </c>
      <c r="K31" s="2"/>
    </row>
    <row r="32" spans="1:11" x14ac:dyDescent="0.25">
      <c r="A32" t="s">
        <v>48</v>
      </c>
      <c r="B32" t="s">
        <v>11</v>
      </c>
      <c r="C32">
        <v>472</v>
      </c>
      <c r="D32">
        <v>0</v>
      </c>
      <c r="E32" t="s">
        <v>14</v>
      </c>
      <c r="F32" t="s">
        <v>14</v>
      </c>
      <c r="G32" t="s">
        <v>14</v>
      </c>
      <c r="H32">
        <v>0.01</v>
      </c>
      <c r="I32" t="s">
        <v>12</v>
      </c>
      <c r="J32" t="s">
        <v>47</v>
      </c>
      <c r="K32" s="2"/>
    </row>
    <row r="33" spans="1:11" x14ac:dyDescent="0.25">
      <c r="A33" t="s">
        <v>49</v>
      </c>
      <c r="B33" t="s">
        <v>11</v>
      </c>
      <c r="C33">
        <v>531</v>
      </c>
      <c r="D33">
        <v>0</v>
      </c>
      <c r="E33" t="s">
        <v>14</v>
      </c>
      <c r="F33" t="s">
        <v>14</v>
      </c>
      <c r="G33" t="s">
        <v>14</v>
      </c>
      <c r="H33">
        <v>1.4999999999999999E-2</v>
      </c>
      <c r="I33" t="s">
        <v>12</v>
      </c>
      <c r="J33">
        <v>0.01</v>
      </c>
      <c r="K33" s="2"/>
    </row>
    <row r="34" spans="1:11" x14ac:dyDescent="0.25">
      <c r="A34" t="s">
        <v>50</v>
      </c>
      <c r="B34" t="s">
        <v>11</v>
      </c>
      <c r="C34">
        <v>531</v>
      </c>
      <c r="D34">
        <v>0</v>
      </c>
      <c r="E34" t="s">
        <v>14</v>
      </c>
      <c r="F34" t="s">
        <v>14</v>
      </c>
      <c r="G34" t="s">
        <v>14</v>
      </c>
      <c r="H34">
        <v>0.02</v>
      </c>
      <c r="I34" t="s">
        <v>12</v>
      </c>
      <c r="J34" t="s">
        <v>15</v>
      </c>
      <c r="K34" s="2"/>
    </row>
    <row r="35" spans="1:11" x14ac:dyDescent="0.25">
      <c r="A35" t="s">
        <v>51</v>
      </c>
      <c r="B35" t="s">
        <v>11</v>
      </c>
      <c r="C35">
        <v>531</v>
      </c>
      <c r="D35">
        <v>0</v>
      </c>
      <c r="E35" t="s">
        <v>14</v>
      </c>
      <c r="F35" t="s">
        <v>14</v>
      </c>
      <c r="G35" t="s">
        <v>14</v>
      </c>
      <c r="H35">
        <v>5.0000000000000001E-3</v>
      </c>
      <c r="I35" t="s">
        <v>12</v>
      </c>
      <c r="J35">
        <v>0.1</v>
      </c>
      <c r="K35" s="2"/>
    </row>
    <row r="36" spans="1:11" x14ac:dyDescent="0.25">
      <c r="A36" t="s">
        <v>52</v>
      </c>
      <c r="B36" t="s">
        <v>11</v>
      </c>
      <c r="C36">
        <v>531</v>
      </c>
      <c r="D36">
        <v>0</v>
      </c>
      <c r="E36" t="s">
        <v>14</v>
      </c>
      <c r="F36" t="s">
        <v>14</v>
      </c>
      <c r="G36" t="s">
        <v>14</v>
      </c>
      <c r="H36">
        <v>2E-3</v>
      </c>
      <c r="I36" t="s">
        <v>12</v>
      </c>
      <c r="J36">
        <v>0.1</v>
      </c>
      <c r="K36" s="2"/>
    </row>
    <row r="37" spans="1:11" x14ac:dyDescent="0.25">
      <c r="A37" t="s">
        <v>53</v>
      </c>
      <c r="B37" t="s">
        <v>11</v>
      </c>
      <c r="C37">
        <v>531</v>
      </c>
      <c r="D37">
        <v>0</v>
      </c>
      <c r="E37" t="s">
        <v>14</v>
      </c>
      <c r="F37" t="s">
        <v>14</v>
      </c>
      <c r="G37" t="s">
        <v>14</v>
      </c>
      <c r="H37">
        <v>5.0000000000000001E-3</v>
      </c>
      <c r="I37" t="s">
        <v>12</v>
      </c>
      <c r="J37" t="s">
        <v>15</v>
      </c>
      <c r="K37" s="2"/>
    </row>
    <row r="38" spans="1:11" x14ac:dyDescent="0.25">
      <c r="A38" t="s">
        <v>54</v>
      </c>
      <c r="B38" t="s">
        <v>11</v>
      </c>
      <c r="C38">
        <v>531</v>
      </c>
      <c r="D38">
        <v>1</v>
      </c>
      <c r="E38">
        <v>0.2</v>
      </c>
      <c r="F38">
        <v>0.03</v>
      </c>
      <c r="G38">
        <v>0.03</v>
      </c>
      <c r="H38">
        <v>0.01</v>
      </c>
      <c r="I38" t="s">
        <v>12</v>
      </c>
      <c r="J38">
        <v>1</v>
      </c>
      <c r="K38" s="2">
        <f t="shared" si="0"/>
        <v>0.03</v>
      </c>
    </row>
    <row r="39" spans="1:11" x14ac:dyDescent="0.25">
      <c r="A39" t="s">
        <v>55</v>
      </c>
      <c r="B39" t="s">
        <v>11</v>
      </c>
      <c r="C39">
        <v>531</v>
      </c>
      <c r="D39">
        <v>0</v>
      </c>
      <c r="E39" t="s">
        <v>14</v>
      </c>
      <c r="F39" t="s">
        <v>14</v>
      </c>
      <c r="G39" t="s">
        <v>14</v>
      </c>
      <c r="H39">
        <v>0.01</v>
      </c>
      <c r="I39" t="s">
        <v>12</v>
      </c>
      <c r="J39" t="s">
        <v>15</v>
      </c>
      <c r="K39" s="2"/>
    </row>
    <row r="40" spans="1:11" x14ac:dyDescent="0.25">
      <c r="A40" t="s">
        <v>56</v>
      </c>
      <c r="B40" t="s">
        <v>11</v>
      </c>
      <c r="C40">
        <v>531</v>
      </c>
      <c r="D40">
        <v>0</v>
      </c>
      <c r="E40" t="s">
        <v>14</v>
      </c>
      <c r="F40" t="s">
        <v>14</v>
      </c>
      <c r="G40" t="s">
        <v>14</v>
      </c>
      <c r="H40">
        <v>0.01</v>
      </c>
      <c r="I40" t="s">
        <v>12</v>
      </c>
      <c r="J40" t="s">
        <v>15</v>
      </c>
      <c r="K40" s="2"/>
    </row>
    <row r="41" spans="1:11" x14ac:dyDescent="0.25">
      <c r="A41" t="s">
        <v>57</v>
      </c>
      <c r="B41" t="s">
        <v>11</v>
      </c>
      <c r="C41">
        <v>531</v>
      </c>
      <c r="D41">
        <v>8</v>
      </c>
      <c r="E41">
        <v>1.5</v>
      </c>
      <c r="F41">
        <v>4.0000000000000001E-3</v>
      </c>
      <c r="G41">
        <v>2.9000000000000001E-2</v>
      </c>
      <c r="H41">
        <v>4.0000000000000001E-3</v>
      </c>
      <c r="I41" t="s">
        <v>12</v>
      </c>
      <c r="J41">
        <v>0.5</v>
      </c>
      <c r="K41" s="2">
        <f t="shared" si="0"/>
        <v>5.8000000000000003E-2</v>
      </c>
    </row>
    <row r="42" spans="1:11" x14ac:dyDescent="0.25">
      <c r="A42" t="s">
        <v>58</v>
      </c>
      <c r="B42" t="s">
        <v>11</v>
      </c>
      <c r="C42">
        <v>531</v>
      </c>
      <c r="D42">
        <v>27</v>
      </c>
      <c r="E42">
        <v>5.0999999999999996</v>
      </c>
      <c r="F42">
        <v>5.0000000000000001E-3</v>
      </c>
      <c r="G42">
        <v>3.6999999999999998E-2</v>
      </c>
      <c r="H42">
        <v>5.0000000000000001E-3</v>
      </c>
      <c r="I42" t="s">
        <v>12</v>
      </c>
      <c r="J42">
        <v>0.3</v>
      </c>
      <c r="K42" s="2">
        <f t="shared" si="0"/>
        <v>0.12333333333333334</v>
      </c>
    </row>
    <row r="43" spans="1:11" x14ac:dyDescent="0.25">
      <c r="A43" t="s">
        <v>59</v>
      </c>
      <c r="B43" t="s">
        <v>11</v>
      </c>
      <c r="C43">
        <v>531</v>
      </c>
      <c r="D43">
        <v>0</v>
      </c>
      <c r="E43" t="s">
        <v>14</v>
      </c>
      <c r="F43" t="s">
        <v>14</v>
      </c>
      <c r="G43" t="s">
        <v>14</v>
      </c>
      <c r="H43">
        <v>2E-3</v>
      </c>
      <c r="I43" t="s">
        <v>12</v>
      </c>
      <c r="J43" t="s">
        <v>15</v>
      </c>
      <c r="K43" s="2"/>
    </row>
    <row r="44" spans="1:11" x14ac:dyDescent="0.25">
      <c r="A44" t="s">
        <v>60</v>
      </c>
      <c r="B44" t="s">
        <v>11</v>
      </c>
      <c r="C44">
        <v>531</v>
      </c>
      <c r="D44">
        <v>0</v>
      </c>
      <c r="E44" t="s">
        <v>14</v>
      </c>
      <c r="F44" t="s">
        <v>14</v>
      </c>
      <c r="G44" t="s">
        <v>14</v>
      </c>
      <c r="H44">
        <v>0.01</v>
      </c>
      <c r="I44" t="s">
        <v>12</v>
      </c>
      <c r="J44">
        <v>2</v>
      </c>
      <c r="K44" s="2"/>
    </row>
    <row r="45" spans="1:11" x14ac:dyDescent="0.25">
      <c r="A45" t="s">
        <v>61</v>
      </c>
      <c r="B45" t="s">
        <v>11</v>
      </c>
      <c r="C45">
        <v>531</v>
      </c>
      <c r="D45">
        <v>0</v>
      </c>
      <c r="E45" t="s">
        <v>14</v>
      </c>
      <c r="F45" t="s">
        <v>14</v>
      </c>
      <c r="G45" t="s">
        <v>14</v>
      </c>
      <c r="H45">
        <v>1.4999999999999999E-2</v>
      </c>
      <c r="I45" t="s">
        <v>12</v>
      </c>
      <c r="J45" t="s">
        <v>15</v>
      </c>
      <c r="K45" s="2"/>
    </row>
    <row r="46" spans="1:11" x14ac:dyDescent="0.25">
      <c r="A46" t="s">
        <v>62</v>
      </c>
      <c r="B46" t="s">
        <v>11</v>
      </c>
      <c r="C46">
        <v>531</v>
      </c>
      <c r="D46">
        <v>0</v>
      </c>
      <c r="E46" t="s">
        <v>14</v>
      </c>
      <c r="F46" t="s">
        <v>14</v>
      </c>
      <c r="G46" t="s">
        <v>14</v>
      </c>
      <c r="H46">
        <v>0.01</v>
      </c>
      <c r="I46" t="s">
        <v>12</v>
      </c>
      <c r="J46" t="s">
        <v>15</v>
      </c>
      <c r="K46" s="2"/>
    </row>
    <row r="47" spans="1:11" x14ac:dyDescent="0.25">
      <c r="A47" t="s">
        <v>63</v>
      </c>
      <c r="B47" t="s">
        <v>11</v>
      </c>
      <c r="C47">
        <v>531</v>
      </c>
      <c r="D47">
        <v>21</v>
      </c>
      <c r="E47">
        <v>4</v>
      </c>
      <c r="F47">
        <v>5.0000000000000001E-3</v>
      </c>
      <c r="G47">
        <v>0.11</v>
      </c>
      <c r="H47">
        <v>5.0000000000000001E-3</v>
      </c>
      <c r="I47" t="s">
        <v>12</v>
      </c>
      <c r="J47">
        <v>1.7</v>
      </c>
      <c r="K47" s="2">
        <f t="shared" si="0"/>
        <v>6.4705882352941183E-2</v>
      </c>
    </row>
    <row r="48" spans="1:11" x14ac:dyDescent="0.25">
      <c r="A48" t="s">
        <v>64</v>
      </c>
      <c r="B48" t="s">
        <v>11</v>
      </c>
      <c r="C48">
        <v>531</v>
      </c>
      <c r="D48">
        <v>0</v>
      </c>
      <c r="E48" t="s">
        <v>14</v>
      </c>
      <c r="F48" t="s">
        <v>14</v>
      </c>
      <c r="G48" t="s">
        <v>14</v>
      </c>
      <c r="H48">
        <v>2E-3</v>
      </c>
      <c r="I48" t="s">
        <v>12</v>
      </c>
      <c r="J48" t="s">
        <v>15</v>
      </c>
      <c r="K48" s="2"/>
    </row>
    <row r="49" spans="1:11" x14ac:dyDescent="0.25">
      <c r="A49" t="s">
        <v>65</v>
      </c>
      <c r="B49" t="s">
        <v>11</v>
      </c>
      <c r="C49">
        <v>531</v>
      </c>
      <c r="D49">
        <v>0</v>
      </c>
      <c r="E49" t="s">
        <v>14</v>
      </c>
      <c r="F49" t="s">
        <v>14</v>
      </c>
      <c r="G49" t="s">
        <v>14</v>
      </c>
      <c r="H49">
        <v>1E-3</v>
      </c>
      <c r="I49" t="s">
        <v>12</v>
      </c>
      <c r="J49" t="s">
        <v>47</v>
      </c>
      <c r="K49" s="2"/>
    </row>
    <row r="50" spans="1:11" x14ac:dyDescent="0.25">
      <c r="A50" t="s">
        <v>66</v>
      </c>
      <c r="B50" t="s">
        <v>11</v>
      </c>
      <c r="C50">
        <v>502</v>
      </c>
      <c r="D50">
        <v>0</v>
      </c>
      <c r="E50" t="s">
        <v>14</v>
      </c>
      <c r="F50" t="s">
        <v>14</v>
      </c>
      <c r="G50" t="s">
        <v>14</v>
      </c>
      <c r="H50">
        <v>5.0000000000000001E-3</v>
      </c>
      <c r="I50" t="s">
        <v>12</v>
      </c>
      <c r="J50" t="s">
        <v>47</v>
      </c>
      <c r="K50" s="2"/>
    </row>
    <row r="51" spans="1:11" x14ac:dyDescent="0.25">
      <c r="A51" t="s">
        <v>67</v>
      </c>
      <c r="B51" t="s">
        <v>11</v>
      </c>
      <c r="C51">
        <v>502</v>
      </c>
      <c r="D51">
        <v>0</v>
      </c>
      <c r="E51" t="s">
        <v>14</v>
      </c>
      <c r="F51" t="s">
        <v>14</v>
      </c>
      <c r="G51" t="s">
        <v>14</v>
      </c>
      <c r="H51">
        <v>1E-3</v>
      </c>
      <c r="I51" t="s">
        <v>12</v>
      </c>
      <c r="J51" t="s">
        <v>47</v>
      </c>
      <c r="K51" s="2"/>
    </row>
    <row r="52" spans="1:11" x14ac:dyDescent="0.25">
      <c r="A52" t="s">
        <v>68</v>
      </c>
      <c r="B52" t="s">
        <v>11</v>
      </c>
      <c r="C52">
        <v>531</v>
      </c>
      <c r="D52">
        <v>0</v>
      </c>
      <c r="E52" t="s">
        <v>14</v>
      </c>
      <c r="F52" t="s">
        <v>14</v>
      </c>
      <c r="G52" t="s">
        <v>14</v>
      </c>
      <c r="H52">
        <v>0.01</v>
      </c>
      <c r="I52" t="s">
        <v>12</v>
      </c>
      <c r="J52" t="s">
        <v>47</v>
      </c>
      <c r="K52" s="2"/>
    </row>
    <row r="53" spans="1:11" x14ac:dyDescent="0.25">
      <c r="A53" t="s">
        <v>69</v>
      </c>
      <c r="B53" t="s">
        <v>11</v>
      </c>
      <c r="C53">
        <v>531</v>
      </c>
      <c r="D53">
        <v>0</v>
      </c>
      <c r="E53" t="s">
        <v>14</v>
      </c>
      <c r="F53" t="s">
        <v>14</v>
      </c>
      <c r="G53" t="s">
        <v>14</v>
      </c>
      <c r="H53">
        <v>1E-3</v>
      </c>
      <c r="I53" t="s">
        <v>12</v>
      </c>
      <c r="J53" t="s">
        <v>47</v>
      </c>
      <c r="K53" s="2"/>
    </row>
    <row r="54" spans="1:11" x14ac:dyDescent="0.25">
      <c r="A54" t="s">
        <v>70</v>
      </c>
      <c r="B54" t="s">
        <v>11</v>
      </c>
      <c r="C54">
        <v>531</v>
      </c>
      <c r="D54">
        <v>0</v>
      </c>
      <c r="E54" t="s">
        <v>14</v>
      </c>
      <c r="F54" t="s">
        <v>14</v>
      </c>
      <c r="G54" t="s">
        <v>14</v>
      </c>
      <c r="H54">
        <v>1.4999999999999999E-2</v>
      </c>
      <c r="I54" t="s">
        <v>12</v>
      </c>
      <c r="J54">
        <v>0.2</v>
      </c>
      <c r="K54" s="2"/>
    </row>
    <row r="55" spans="1:11" x14ac:dyDescent="0.25">
      <c r="A55" t="s">
        <v>71</v>
      </c>
      <c r="B55" t="s">
        <v>11</v>
      </c>
      <c r="C55">
        <v>531</v>
      </c>
      <c r="D55">
        <v>16</v>
      </c>
      <c r="E55">
        <v>3</v>
      </c>
      <c r="F55">
        <v>5.0000000000000001E-3</v>
      </c>
      <c r="G55">
        <v>6.4000000000000001E-2</v>
      </c>
      <c r="H55">
        <v>5.0000000000000001E-3</v>
      </c>
      <c r="I55" t="s">
        <v>12</v>
      </c>
      <c r="J55">
        <v>0.5</v>
      </c>
      <c r="K55" s="2">
        <f t="shared" si="0"/>
        <v>0.128</v>
      </c>
    </row>
    <row r="56" spans="1:11" x14ac:dyDescent="0.25">
      <c r="A56" t="s">
        <v>72</v>
      </c>
      <c r="B56" t="s">
        <v>11</v>
      </c>
      <c r="C56">
        <v>531</v>
      </c>
      <c r="D56">
        <v>0</v>
      </c>
      <c r="E56" t="s">
        <v>14</v>
      </c>
      <c r="F56" t="s">
        <v>14</v>
      </c>
      <c r="G56" t="s">
        <v>14</v>
      </c>
      <c r="H56">
        <v>0.01</v>
      </c>
      <c r="I56" t="s">
        <v>12</v>
      </c>
      <c r="J56">
        <v>0.5</v>
      </c>
      <c r="K56" s="2"/>
    </row>
    <row r="57" spans="1:11" x14ac:dyDescent="0.25">
      <c r="A57" t="s">
        <v>73</v>
      </c>
      <c r="B57" t="s">
        <v>11</v>
      </c>
      <c r="C57">
        <v>531</v>
      </c>
      <c r="D57">
        <v>0</v>
      </c>
      <c r="E57" t="s">
        <v>14</v>
      </c>
      <c r="F57" t="s">
        <v>14</v>
      </c>
      <c r="G57" t="s">
        <v>14</v>
      </c>
      <c r="H57">
        <v>0.02</v>
      </c>
      <c r="I57" t="s">
        <v>12</v>
      </c>
      <c r="J57">
        <v>0.5</v>
      </c>
      <c r="K57" s="2"/>
    </row>
    <row r="58" spans="1:11" x14ac:dyDescent="0.25">
      <c r="A58" t="s">
        <v>74</v>
      </c>
      <c r="B58" t="s">
        <v>11</v>
      </c>
      <c r="C58">
        <v>531</v>
      </c>
      <c r="D58">
        <v>0</v>
      </c>
      <c r="E58" t="s">
        <v>14</v>
      </c>
      <c r="F58" t="s">
        <v>14</v>
      </c>
      <c r="G58" t="s">
        <v>14</v>
      </c>
      <c r="H58">
        <v>1E-3</v>
      </c>
      <c r="I58" t="s">
        <v>12</v>
      </c>
      <c r="J58" t="s">
        <v>15</v>
      </c>
      <c r="K58" s="2"/>
    </row>
    <row r="59" spans="1:11" x14ac:dyDescent="0.25">
      <c r="A59" t="s">
        <v>75</v>
      </c>
      <c r="B59" t="s">
        <v>11</v>
      </c>
      <c r="C59">
        <v>531</v>
      </c>
      <c r="D59">
        <v>0</v>
      </c>
      <c r="E59" t="s">
        <v>14</v>
      </c>
      <c r="F59" t="s">
        <v>14</v>
      </c>
      <c r="G59" t="s">
        <v>14</v>
      </c>
      <c r="H59">
        <v>1.6E-2</v>
      </c>
      <c r="I59" t="s">
        <v>12</v>
      </c>
      <c r="J59" t="s">
        <v>15</v>
      </c>
      <c r="K59" s="2"/>
    </row>
    <row r="60" spans="1:11" x14ac:dyDescent="0.25">
      <c r="A60" t="s">
        <v>76</v>
      </c>
      <c r="B60" t="s">
        <v>11</v>
      </c>
      <c r="C60">
        <v>531</v>
      </c>
      <c r="D60">
        <v>0</v>
      </c>
      <c r="E60" t="s">
        <v>14</v>
      </c>
      <c r="F60" t="s">
        <v>14</v>
      </c>
      <c r="G60" t="s">
        <v>14</v>
      </c>
      <c r="H60">
        <v>0.01</v>
      </c>
      <c r="I60" t="s">
        <v>12</v>
      </c>
      <c r="J60">
        <v>10</v>
      </c>
      <c r="K60" s="2"/>
    </row>
    <row r="61" spans="1:11" x14ac:dyDescent="0.25">
      <c r="A61" t="s">
        <v>77</v>
      </c>
      <c r="B61" t="s">
        <v>11</v>
      </c>
      <c r="C61">
        <v>531</v>
      </c>
      <c r="D61">
        <v>0</v>
      </c>
      <c r="E61" t="s">
        <v>14</v>
      </c>
      <c r="F61" t="s">
        <v>14</v>
      </c>
      <c r="G61" t="s">
        <v>14</v>
      </c>
      <c r="H61">
        <v>0.01</v>
      </c>
      <c r="I61" t="s">
        <v>12</v>
      </c>
      <c r="J61" t="s">
        <v>23</v>
      </c>
      <c r="K61" s="2"/>
    </row>
    <row r="62" spans="1:11" x14ac:dyDescent="0.25">
      <c r="A62" t="s">
        <v>78</v>
      </c>
      <c r="B62" t="s">
        <v>11</v>
      </c>
      <c r="C62">
        <v>531</v>
      </c>
      <c r="D62">
        <v>2</v>
      </c>
      <c r="E62">
        <v>0.4</v>
      </c>
      <c r="F62">
        <v>1.4E-2</v>
      </c>
      <c r="G62">
        <v>1.4999999999999999E-2</v>
      </c>
      <c r="H62">
        <v>0.01</v>
      </c>
      <c r="I62" t="s">
        <v>12</v>
      </c>
      <c r="J62">
        <v>5</v>
      </c>
      <c r="K62" s="2">
        <f t="shared" si="0"/>
        <v>3.0000000000000001E-3</v>
      </c>
    </row>
    <row r="63" spans="1:11" x14ac:dyDescent="0.25">
      <c r="A63" t="s">
        <v>79</v>
      </c>
      <c r="B63" t="s">
        <v>11</v>
      </c>
      <c r="C63">
        <v>531</v>
      </c>
      <c r="D63">
        <v>0</v>
      </c>
      <c r="E63" t="s">
        <v>14</v>
      </c>
      <c r="F63" t="s">
        <v>14</v>
      </c>
      <c r="G63" t="s">
        <v>14</v>
      </c>
      <c r="H63">
        <v>1.5E-3</v>
      </c>
      <c r="I63" t="s">
        <v>12</v>
      </c>
      <c r="J63" t="s">
        <v>15</v>
      </c>
      <c r="K63" s="2"/>
    </row>
    <row r="64" spans="1:11" x14ac:dyDescent="0.25">
      <c r="A64" t="s">
        <v>80</v>
      </c>
      <c r="B64" t="s">
        <v>11</v>
      </c>
      <c r="C64">
        <v>531</v>
      </c>
      <c r="D64">
        <v>0</v>
      </c>
      <c r="E64" t="s">
        <v>14</v>
      </c>
      <c r="F64" t="s">
        <v>14</v>
      </c>
      <c r="G64" t="s">
        <v>14</v>
      </c>
      <c r="H64">
        <v>1.5E-3</v>
      </c>
      <c r="I64" t="s">
        <v>12</v>
      </c>
      <c r="J64" t="s">
        <v>15</v>
      </c>
      <c r="K64" s="2"/>
    </row>
    <row r="65" spans="1:11" x14ac:dyDescent="0.25">
      <c r="A65" t="s">
        <v>81</v>
      </c>
      <c r="B65" t="s">
        <v>11</v>
      </c>
      <c r="C65">
        <v>531</v>
      </c>
      <c r="D65">
        <v>0</v>
      </c>
      <c r="E65" t="s">
        <v>14</v>
      </c>
      <c r="F65" t="s">
        <v>14</v>
      </c>
      <c r="G65" t="s">
        <v>14</v>
      </c>
      <c r="H65">
        <v>5.0000000000000001E-3</v>
      </c>
      <c r="I65" t="s">
        <v>12</v>
      </c>
      <c r="J65" t="s">
        <v>15</v>
      </c>
      <c r="K65" s="2"/>
    </row>
    <row r="66" spans="1:11" x14ac:dyDescent="0.25">
      <c r="A66" t="s">
        <v>82</v>
      </c>
      <c r="B66" t="s">
        <v>11</v>
      </c>
      <c r="C66">
        <v>531</v>
      </c>
      <c r="D66">
        <v>0</v>
      </c>
      <c r="E66" t="s">
        <v>14</v>
      </c>
      <c r="F66" t="s">
        <v>14</v>
      </c>
      <c r="G66" t="s">
        <v>14</v>
      </c>
      <c r="H66">
        <v>3.0000000000000001E-3</v>
      </c>
      <c r="I66" t="s">
        <v>12</v>
      </c>
      <c r="J66" t="s">
        <v>15</v>
      </c>
      <c r="K66" s="2"/>
    </row>
    <row r="67" spans="1:11" x14ac:dyDescent="0.25">
      <c r="A67" t="s">
        <v>83</v>
      </c>
      <c r="B67" t="s">
        <v>11</v>
      </c>
      <c r="C67">
        <v>531</v>
      </c>
      <c r="D67">
        <v>0</v>
      </c>
      <c r="E67" t="s">
        <v>14</v>
      </c>
      <c r="F67" t="s">
        <v>14</v>
      </c>
      <c r="G67" t="s">
        <v>14</v>
      </c>
      <c r="H67">
        <v>3.0000000000000001E-3</v>
      </c>
      <c r="I67" t="s">
        <v>12</v>
      </c>
      <c r="J67">
        <v>2</v>
      </c>
      <c r="K67" s="2"/>
    </row>
    <row r="68" spans="1:11" x14ac:dyDescent="0.25">
      <c r="A68" t="s">
        <v>84</v>
      </c>
      <c r="B68" t="s">
        <v>11</v>
      </c>
      <c r="C68">
        <v>531</v>
      </c>
      <c r="D68">
        <v>426</v>
      </c>
      <c r="E68">
        <v>80.2</v>
      </c>
      <c r="F68">
        <v>2E-3</v>
      </c>
      <c r="G68">
        <v>3.8</v>
      </c>
      <c r="H68">
        <v>2E-3</v>
      </c>
      <c r="I68" t="s">
        <v>12</v>
      </c>
      <c r="J68">
        <v>10</v>
      </c>
      <c r="K68" s="2">
        <f t="shared" ref="K68:K128" si="1">G68/J68</f>
        <v>0.38</v>
      </c>
    </row>
    <row r="69" spans="1:11" x14ac:dyDescent="0.25">
      <c r="A69" t="s">
        <v>85</v>
      </c>
      <c r="B69" t="s">
        <v>11</v>
      </c>
      <c r="C69">
        <v>531</v>
      </c>
      <c r="D69">
        <v>0</v>
      </c>
      <c r="E69" t="s">
        <v>14</v>
      </c>
      <c r="F69" t="s">
        <v>14</v>
      </c>
      <c r="G69" t="s">
        <v>14</v>
      </c>
      <c r="H69">
        <v>1E-3</v>
      </c>
      <c r="I69" t="s">
        <v>12</v>
      </c>
      <c r="J69" t="s">
        <v>15</v>
      </c>
      <c r="K69" s="2"/>
    </row>
    <row r="70" spans="1:11" x14ac:dyDescent="0.25">
      <c r="A70" t="s">
        <v>86</v>
      </c>
      <c r="B70" t="s">
        <v>11</v>
      </c>
      <c r="C70">
        <v>531</v>
      </c>
      <c r="D70">
        <v>0</v>
      </c>
      <c r="E70" t="s">
        <v>14</v>
      </c>
      <c r="F70" t="s">
        <v>14</v>
      </c>
      <c r="G70" t="s">
        <v>14</v>
      </c>
      <c r="H70">
        <v>0.02</v>
      </c>
      <c r="I70" t="s">
        <v>12</v>
      </c>
      <c r="J70" t="s">
        <v>15</v>
      </c>
      <c r="K70" s="2"/>
    </row>
    <row r="71" spans="1:11" x14ac:dyDescent="0.25">
      <c r="A71" t="s">
        <v>87</v>
      </c>
      <c r="B71" t="s">
        <v>11</v>
      </c>
      <c r="C71">
        <v>531</v>
      </c>
      <c r="D71">
        <v>0</v>
      </c>
      <c r="E71" t="s">
        <v>14</v>
      </c>
      <c r="F71" t="s">
        <v>14</v>
      </c>
      <c r="G71" t="s">
        <v>14</v>
      </c>
      <c r="H71">
        <v>5.0000000000000001E-3</v>
      </c>
      <c r="I71" t="s">
        <v>12</v>
      </c>
      <c r="J71" t="s">
        <v>15</v>
      </c>
      <c r="K71" s="2"/>
    </row>
    <row r="72" spans="1:11" x14ac:dyDescent="0.25">
      <c r="A72" t="s">
        <v>88</v>
      </c>
      <c r="B72" t="s">
        <v>11</v>
      </c>
      <c r="C72">
        <v>531</v>
      </c>
      <c r="D72">
        <v>0</v>
      </c>
      <c r="E72" t="s">
        <v>14</v>
      </c>
      <c r="F72" t="s">
        <v>14</v>
      </c>
      <c r="G72" t="s">
        <v>14</v>
      </c>
      <c r="H72">
        <v>1.5E-3</v>
      </c>
      <c r="I72" t="s">
        <v>12</v>
      </c>
      <c r="J72">
        <v>0.1</v>
      </c>
      <c r="K72" s="2"/>
    </row>
    <row r="73" spans="1:11" x14ac:dyDescent="0.25">
      <c r="A73" t="s">
        <v>89</v>
      </c>
      <c r="B73" t="s">
        <v>11</v>
      </c>
      <c r="C73">
        <v>531</v>
      </c>
      <c r="D73">
        <v>0</v>
      </c>
      <c r="E73" t="s">
        <v>14</v>
      </c>
      <c r="F73" t="s">
        <v>14</v>
      </c>
      <c r="G73" t="s">
        <v>14</v>
      </c>
      <c r="H73">
        <v>0.01</v>
      </c>
      <c r="I73" t="s">
        <v>12</v>
      </c>
      <c r="J73">
        <v>2.5000000000000001E-2</v>
      </c>
      <c r="K73" s="2"/>
    </row>
    <row r="74" spans="1:11" x14ac:dyDescent="0.25">
      <c r="A74" t="s">
        <v>90</v>
      </c>
      <c r="B74" t="s">
        <v>11</v>
      </c>
      <c r="C74">
        <v>502</v>
      </c>
      <c r="D74">
        <v>1</v>
      </c>
      <c r="E74">
        <v>0.2</v>
      </c>
      <c r="F74">
        <v>1.6E-2</v>
      </c>
      <c r="G74">
        <v>1.6E-2</v>
      </c>
      <c r="H74">
        <v>0.01</v>
      </c>
      <c r="I74" t="s">
        <v>12</v>
      </c>
      <c r="J74">
        <v>1</v>
      </c>
      <c r="K74" s="2">
        <f t="shared" si="1"/>
        <v>1.6E-2</v>
      </c>
    </row>
    <row r="75" spans="1:11" x14ac:dyDescent="0.25">
      <c r="A75" t="s">
        <v>91</v>
      </c>
      <c r="B75" t="s">
        <v>11</v>
      </c>
      <c r="C75">
        <v>531</v>
      </c>
      <c r="D75">
        <v>0</v>
      </c>
      <c r="E75" t="s">
        <v>14</v>
      </c>
      <c r="F75" t="s">
        <v>14</v>
      </c>
      <c r="G75" t="s">
        <v>14</v>
      </c>
      <c r="H75">
        <v>1.4999999999999999E-2</v>
      </c>
      <c r="I75" t="s">
        <v>12</v>
      </c>
      <c r="J75">
        <v>1</v>
      </c>
      <c r="K75" s="2"/>
    </row>
    <row r="76" spans="1:11" x14ac:dyDescent="0.25">
      <c r="A76" t="s">
        <v>92</v>
      </c>
      <c r="B76" t="s">
        <v>11</v>
      </c>
      <c r="C76">
        <v>531</v>
      </c>
      <c r="D76">
        <v>0</v>
      </c>
      <c r="E76" t="s">
        <v>14</v>
      </c>
      <c r="F76" t="s">
        <v>14</v>
      </c>
      <c r="G76" t="s">
        <v>14</v>
      </c>
      <c r="H76">
        <v>5.0000000000000001E-3</v>
      </c>
      <c r="I76" t="s">
        <v>12</v>
      </c>
      <c r="J76">
        <v>1</v>
      </c>
      <c r="K76" s="2"/>
    </row>
    <row r="77" spans="1:11" x14ac:dyDescent="0.25">
      <c r="A77" t="s">
        <v>93</v>
      </c>
      <c r="B77" t="s">
        <v>11</v>
      </c>
      <c r="C77">
        <v>531</v>
      </c>
      <c r="D77">
        <v>0</v>
      </c>
      <c r="E77" t="s">
        <v>14</v>
      </c>
      <c r="F77" t="s">
        <v>14</v>
      </c>
      <c r="G77" t="s">
        <v>14</v>
      </c>
      <c r="H77">
        <v>0.01</v>
      </c>
      <c r="I77" t="s">
        <v>12</v>
      </c>
      <c r="J77" t="s">
        <v>23</v>
      </c>
      <c r="K77" s="2"/>
    </row>
    <row r="78" spans="1:11" x14ac:dyDescent="0.25">
      <c r="A78" t="s">
        <v>94</v>
      </c>
      <c r="B78" t="s">
        <v>11</v>
      </c>
      <c r="C78">
        <v>531</v>
      </c>
      <c r="D78">
        <v>1</v>
      </c>
      <c r="E78">
        <v>0.2</v>
      </c>
      <c r="F78">
        <v>2.8000000000000001E-2</v>
      </c>
      <c r="G78">
        <v>2.8000000000000001E-2</v>
      </c>
      <c r="H78">
        <v>5.0000000000000001E-3</v>
      </c>
      <c r="I78" t="s">
        <v>12</v>
      </c>
      <c r="J78">
        <v>1</v>
      </c>
      <c r="K78" s="2">
        <f t="shared" si="1"/>
        <v>2.8000000000000001E-2</v>
      </c>
    </row>
    <row r="79" spans="1:11" x14ac:dyDescent="0.25">
      <c r="A79" t="s">
        <v>95</v>
      </c>
      <c r="B79" t="s">
        <v>11</v>
      </c>
      <c r="C79">
        <v>531</v>
      </c>
      <c r="D79">
        <v>0</v>
      </c>
      <c r="E79" t="s">
        <v>14</v>
      </c>
      <c r="F79" t="s">
        <v>14</v>
      </c>
      <c r="G79" t="s">
        <v>14</v>
      </c>
      <c r="H79">
        <v>5.0000000000000001E-3</v>
      </c>
      <c r="I79" t="s">
        <v>12</v>
      </c>
      <c r="J79" t="s">
        <v>15</v>
      </c>
      <c r="K79" s="2"/>
    </row>
    <row r="80" spans="1:11" x14ac:dyDescent="0.25">
      <c r="A80" t="s">
        <v>96</v>
      </c>
      <c r="B80" t="s">
        <v>11</v>
      </c>
      <c r="C80">
        <v>531</v>
      </c>
      <c r="D80">
        <v>0</v>
      </c>
      <c r="E80" t="s">
        <v>14</v>
      </c>
      <c r="F80" t="s">
        <v>14</v>
      </c>
      <c r="G80" t="s">
        <v>14</v>
      </c>
      <c r="H80">
        <v>2.5000000000000001E-2</v>
      </c>
      <c r="I80" t="s">
        <v>12</v>
      </c>
      <c r="J80">
        <v>5</v>
      </c>
      <c r="K80" s="2"/>
    </row>
    <row r="81" spans="1:11" x14ac:dyDescent="0.25">
      <c r="A81" t="s">
        <v>97</v>
      </c>
      <c r="B81" t="s">
        <v>11</v>
      </c>
      <c r="C81">
        <v>531</v>
      </c>
      <c r="D81">
        <v>0</v>
      </c>
      <c r="E81" t="s">
        <v>14</v>
      </c>
      <c r="F81" t="s">
        <v>14</v>
      </c>
      <c r="G81" t="s">
        <v>14</v>
      </c>
      <c r="H81">
        <v>2.5000000000000001E-2</v>
      </c>
      <c r="I81" t="s">
        <v>12</v>
      </c>
      <c r="J81" t="s">
        <v>15</v>
      </c>
      <c r="K81" s="2"/>
    </row>
    <row r="82" spans="1:11" x14ac:dyDescent="0.25">
      <c r="A82" t="s">
        <v>98</v>
      </c>
      <c r="B82" t="s">
        <v>11</v>
      </c>
      <c r="C82">
        <v>531</v>
      </c>
      <c r="D82">
        <v>0</v>
      </c>
      <c r="E82" t="s">
        <v>14</v>
      </c>
      <c r="F82" t="s">
        <v>14</v>
      </c>
      <c r="G82" t="s">
        <v>14</v>
      </c>
      <c r="H82">
        <v>5.0000000000000001E-3</v>
      </c>
      <c r="I82" t="s">
        <v>12</v>
      </c>
      <c r="J82" t="s">
        <v>15</v>
      </c>
      <c r="K82" s="2"/>
    </row>
    <row r="83" spans="1:11" x14ac:dyDescent="0.25">
      <c r="A83" t="s">
        <v>99</v>
      </c>
      <c r="B83" t="s">
        <v>11</v>
      </c>
      <c r="C83">
        <v>531</v>
      </c>
      <c r="D83">
        <v>0</v>
      </c>
      <c r="E83" t="s">
        <v>14</v>
      </c>
      <c r="F83" t="s">
        <v>14</v>
      </c>
      <c r="G83" t="s">
        <v>14</v>
      </c>
      <c r="H83">
        <v>5.0000000000000001E-3</v>
      </c>
      <c r="I83" t="s">
        <v>12</v>
      </c>
      <c r="J83">
        <v>0.2</v>
      </c>
      <c r="K83" s="2"/>
    </row>
    <row r="84" spans="1:11" x14ac:dyDescent="0.25">
      <c r="A84" t="s">
        <v>100</v>
      </c>
      <c r="B84" t="s">
        <v>11</v>
      </c>
      <c r="C84">
        <v>531</v>
      </c>
      <c r="D84">
        <v>7</v>
      </c>
      <c r="E84">
        <v>1.3</v>
      </c>
      <c r="F84">
        <v>5.0000000000000001E-3</v>
      </c>
      <c r="G84">
        <v>4.4999999999999998E-2</v>
      </c>
      <c r="H84">
        <v>5.0000000000000001E-3</v>
      </c>
      <c r="I84" t="s">
        <v>12</v>
      </c>
      <c r="J84">
        <v>0.4</v>
      </c>
      <c r="K84" s="2">
        <f t="shared" si="1"/>
        <v>0.11249999999999999</v>
      </c>
    </row>
    <row r="85" spans="1:11" x14ac:dyDescent="0.25">
      <c r="A85" t="s">
        <v>101</v>
      </c>
      <c r="B85" t="s">
        <v>11</v>
      </c>
      <c r="C85">
        <v>531</v>
      </c>
      <c r="D85">
        <v>0</v>
      </c>
      <c r="E85" t="s">
        <v>14</v>
      </c>
      <c r="F85" t="s">
        <v>14</v>
      </c>
      <c r="G85" t="s">
        <v>14</v>
      </c>
      <c r="H85">
        <v>1.2999999999999999E-2</v>
      </c>
      <c r="I85" t="s">
        <v>12</v>
      </c>
      <c r="J85" t="s">
        <v>15</v>
      </c>
      <c r="K85" s="2"/>
    </row>
    <row r="86" spans="1:11" x14ac:dyDescent="0.25">
      <c r="A86" t="s">
        <v>102</v>
      </c>
      <c r="B86" t="s">
        <v>11</v>
      </c>
      <c r="C86">
        <v>531</v>
      </c>
      <c r="D86">
        <v>12</v>
      </c>
      <c r="E86">
        <v>2.2999999999999998</v>
      </c>
      <c r="F86">
        <v>2.1999999999999999E-2</v>
      </c>
      <c r="G86">
        <v>0.14000000000000001</v>
      </c>
      <c r="H86">
        <v>0.02</v>
      </c>
      <c r="I86" t="s">
        <v>12</v>
      </c>
      <c r="J86">
        <v>5</v>
      </c>
      <c r="K86" s="2">
        <f t="shared" si="1"/>
        <v>2.8000000000000004E-2</v>
      </c>
    </row>
    <row r="87" spans="1:11" x14ac:dyDescent="0.25">
      <c r="A87" t="s">
        <v>103</v>
      </c>
      <c r="B87" t="s">
        <v>11</v>
      </c>
      <c r="C87">
        <v>531</v>
      </c>
      <c r="D87">
        <v>0</v>
      </c>
      <c r="E87" t="s">
        <v>14</v>
      </c>
      <c r="F87" t="s">
        <v>14</v>
      </c>
      <c r="G87" t="s">
        <v>14</v>
      </c>
      <c r="H87">
        <v>1E-3</v>
      </c>
      <c r="I87" t="s">
        <v>12</v>
      </c>
      <c r="J87" t="s">
        <v>15</v>
      </c>
      <c r="K87" s="2"/>
    </row>
    <row r="88" spans="1:11" x14ac:dyDescent="0.25">
      <c r="A88" t="s">
        <v>104</v>
      </c>
      <c r="B88" t="s">
        <v>11</v>
      </c>
      <c r="C88">
        <v>531</v>
      </c>
      <c r="D88">
        <v>1</v>
      </c>
      <c r="E88">
        <v>0.2</v>
      </c>
      <c r="F88">
        <v>8.0000000000000002E-3</v>
      </c>
      <c r="G88">
        <v>8.0000000000000002E-3</v>
      </c>
      <c r="H88">
        <v>5.0000000000000001E-3</v>
      </c>
      <c r="I88" t="s">
        <v>12</v>
      </c>
      <c r="J88">
        <v>0.3</v>
      </c>
      <c r="K88" s="2">
        <f t="shared" si="1"/>
        <v>2.6666666666666668E-2</v>
      </c>
    </row>
    <row r="89" spans="1:11" x14ac:dyDescent="0.25">
      <c r="A89" t="s">
        <v>105</v>
      </c>
      <c r="B89" t="s">
        <v>11</v>
      </c>
      <c r="C89">
        <v>531</v>
      </c>
      <c r="D89">
        <v>0</v>
      </c>
      <c r="E89" t="s">
        <v>14</v>
      </c>
      <c r="F89" t="s">
        <v>14</v>
      </c>
      <c r="G89" t="s">
        <v>14</v>
      </c>
      <c r="H89">
        <v>0.05</v>
      </c>
      <c r="I89" t="s">
        <v>12</v>
      </c>
      <c r="J89" t="s">
        <v>15</v>
      </c>
      <c r="K89" s="2"/>
    </row>
    <row r="90" spans="1:11" x14ac:dyDescent="0.25">
      <c r="A90" t="s">
        <v>106</v>
      </c>
      <c r="B90" t="s">
        <v>11</v>
      </c>
      <c r="C90">
        <v>531</v>
      </c>
      <c r="D90">
        <v>1</v>
      </c>
      <c r="E90">
        <v>0.2</v>
      </c>
      <c r="F90">
        <v>0.01</v>
      </c>
      <c r="G90">
        <v>0.01</v>
      </c>
      <c r="H90">
        <v>6.0000000000000001E-3</v>
      </c>
      <c r="I90" t="s">
        <v>12</v>
      </c>
      <c r="J90">
        <v>0.2</v>
      </c>
      <c r="K90" s="2">
        <f t="shared" si="1"/>
        <v>4.9999999999999996E-2</v>
      </c>
    </row>
    <row r="91" spans="1:11" x14ac:dyDescent="0.25">
      <c r="A91" t="s">
        <v>107</v>
      </c>
      <c r="B91" t="s">
        <v>11</v>
      </c>
      <c r="C91">
        <v>531</v>
      </c>
      <c r="D91">
        <v>27</v>
      </c>
      <c r="E91">
        <v>5.0999999999999996</v>
      </c>
      <c r="F91">
        <v>5.0000000000000001E-3</v>
      </c>
      <c r="G91">
        <v>0.13</v>
      </c>
      <c r="H91">
        <v>3.5000000000000001E-3</v>
      </c>
      <c r="I91" t="s">
        <v>12</v>
      </c>
      <c r="J91">
        <v>1.5</v>
      </c>
      <c r="K91" s="2">
        <f t="shared" si="1"/>
        <v>8.666666666666667E-2</v>
      </c>
    </row>
    <row r="92" spans="1:11" x14ac:dyDescent="0.25">
      <c r="A92" t="s">
        <v>108</v>
      </c>
      <c r="B92" t="s">
        <v>11</v>
      </c>
      <c r="C92">
        <v>531</v>
      </c>
      <c r="D92">
        <v>186</v>
      </c>
      <c r="E92">
        <v>35</v>
      </c>
      <c r="F92">
        <v>2.8000000000000001E-2</v>
      </c>
      <c r="G92">
        <v>2.8</v>
      </c>
      <c r="H92">
        <v>2.5000000000000001E-2</v>
      </c>
      <c r="I92" t="s">
        <v>12</v>
      </c>
      <c r="J92">
        <v>5</v>
      </c>
      <c r="K92" s="2">
        <f t="shared" si="1"/>
        <v>0.55999999999999994</v>
      </c>
    </row>
    <row r="93" spans="1:11" x14ac:dyDescent="0.25">
      <c r="A93" t="s">
        <v>109</v>
      </c>
      <c r="B93" t="s">
        <v>11</v>
      </c>
      <c r="C93">
        <v>531</v>
      </c>
      <c r="D93">
        <v>0</v>
      </c>
      <c r="E93" t="s">
        <v>14</v>
      </c>
      <c r="F93" t="s">
        <v>14</v>
      </c>
      <c r="G93" t="s">
        <v>14</v>
      </c>
      <c r="H93">
        <v>1E-3</v>
      </c>
      <c r="I93" t="s">
        <v>12</v>
      </c>
      <c r="J93">
        <v>0.5</v>
      </c>
      <c r="K93" s="2"/>
    </row>
    <row r="94" spans="1:11" x14ac:dyDescent="0.25">
      <c r="A94" t="s">
        <v>110</v>
      </c>
      <c r="B94" t="s">
        <v>11</v>
      </c>
      <c r="C94">
        <v>531</v>
      </c>
      <c r="D94">
        <v>0</v>
      </c>
      <c r="E94" t="s">
        <v>14</v>
      </c>
      <c r="F94" t="s">
        <v>14</v>
      </c>
      <c r="G94" t="s">
        <v>14</v>
      </c>
      <c r="H94">
        <v>0.01</v>
      </c>
      <c r="I94" t="s">
        <v>12</v>
      </c>
      <c r="J94">
        <v>0.02</v>
      </c>
      <c r="K94" s="2"/>
    </row>
    <row r="95" spans="1:11" x14ac:dyDescent="0.25">
      <c r="A95" t="s">
        <v>111</v>
      </c>
      <c r="B95" t="s">
        <v>11</v>
      </c>
      <c r="C95">
        <v>531</v>
      </c>
      <c r="D95">
        <v>0</v>
      </c>
      <c r="E95" t="s">
        <v>14</v>
      </c>
      <c r="F95" t="s">
        <v>14</v>
      </c>
      <c r="G95" t="s">
        <v>14</v>
      </c>
      <c r="H95">
        <v>5.0000000000000001E-3</v>
      </c>
      <c r="I95" t="s">
        <v>12</v>
      </c>
      <c r="J95" t="s">
        <v>15</v>
      </c>
      <c r="K95" s="2"/>
    </row>
    <row r="96" spans="1:11" x14ac:dyDescent="0.25">
      <c r="A96" t="s">
        <v>112</v>
      </c>
      <c r="B96" t="s">
        <v>11</v>
      </c>
      <c r="C96">
        <v>531</v>
      </c>
      <c r="D96">
        <v>9</v>
      </c>
      <c r="E96">
        <v>1.7</v>
      </c>
      <c r="F96">
        <v>6.0000000000000001E-3</v>
      </c>
      <c r="G96">
        <v>5.1999999999999998E-2</v>
      </c>
      <c r="H96" t="s">
        <v>113</v>
      </c>
      <c r="I96" t="s">
        <v>12</v>
      </c>
      <c r="J96">
        <v>0.8</v>
      </c>
      <c r="K96" s="2">
        <f t="shared" si="1"/>
        <v>6.4999999999999988E-2</v>
      </c>
    </row>
    <row r="97" spans="1:11" x14ac:dyDescent="0.25">
      <c r="A97" t="s">
        <v>114</v>
      </c>
      <c r="B97" t="s">
        <v>11</v>
      </c>
      <c r="C97">
        <v>531</v>
      </c>
      <c r="D97">
        <v>0</v>
      </c>
      <c r="E97" t="s">
        <v>14</v>
      </c>
      <c r="F97" t="s">
        <v>14</v>
      </c>
      <c r="G97" t="s">
        <v>14</v>
      </c>
      <c r="H97">
        <v>0.01</v>
      </c>
      <c r="I97" t="s">
        <v>12</v>
      </c>
      <c r="J97" t="s">
        <v>15</v>
      </c>
      <c r="K97" s="2"/>
    </row>
    <row r="98" spans="1:11" x14ac:dyDescent="0.25">
      <c r="A98" t="s">
        <v>115</v>
      </c>
      <c r="B98" t="s">
        <v>11</v>
      </c>
      <c r="C98">
        <v>531</v>
      </c>
      <c r="D98">
        <v>0</v>
      </c>
      <c r="E98" t="s">
        <v>14</v>
      </c>
      <c r="F98" t="s">
        <v>14</v>
      </c>
      <c r="G98" t="s">
        <v>14</v>
      </c>
      <c r="H98">
        <v>1E-3</v>
      </c>
      <c r="I98" t="s">
        <v>12</v>
      </c>
      <c r="J98">
        <v>0.1</v>
      </c>
      <c r="K98" s="2"/>
    </row>
    <row r="99" spans="1:11" x14ac:dyDescent="0.25">
      <c r="A99" t="s">
        <v>116</v>
      </c>
      <c r="B99" t="s">
        <v>11</v>
      </c>
      <c r="C99">
        <v>531</v>
      </c>
      <c r="D99">
        <v>0</v>
      </c>
      <c r="E99" t="s">
        <v>14</v>
      </c>
      <c r="F99" t="s">
        <v>14</v>
      </c>
      <c r="G99" t="s">
        <v>14</v>
      </c>
      <c r="H99">
        <v>0.01</v>
      </c>
      <c r="I99" t="s">
        <v>12</v>
      </c>
      <c r="J99" t="s">
        <v>15</v>
      </c>
      <c r="K99" s="2"/>
    </row>
    <row r="100" spans="1:11" x14ac:dyDescent="0.25">
      <c r="A100" t="s">
        <v>117</v>
      </c>
      <c r="B100" t="s">
        <v>11</v>
      </c>
      <c r="C100">
        <v>531</v>
      </c>
      <c r="D100">
        <v>0</v>
      </c>
      <c r="E100" t="s">
        <v>14</v>
      </c>
      <c r="F100" t="s">
        <v>14</v>
      </c>
      <c r="G100" t="s">
        <v>14</v>
      </c>
      <c r="H100">
        <v>1.5E-3</v>
      </c>
      <c r="I100" t="s">
        <v>12</v>
      </c>
      <c r="J100" t="s">
        <v>15</v>
      </c>
      <c r="K100" s="2"/>
    </row>
    <row r="101" spans="1:11" x14ac:dyDescent="0.25">
      <c r="A101" t="s">
        <v>118</v>
      </c>
      <c r="B101" t="s">
        <v>11</v>
      </c>
      <c r="C101">
        <v>531</v>
      </c>
      <c r="D101">
        <v>3</v>
      </c>
      <c r="E101">
        <v>0.6</v>
      </c>
      <c r="F101">
        <v>1.4999999999999999E-2</v>
      </c>
      <c r="G101">
        <v>2.5999999999999999E-2</v>
      </c>
      <c r="H101">
        <v>0.01</v>
      </c>
      <c r="I101" t="s">
        <v>12</v>
      </c>
      <c r="J101">
        <v>0.4</v>
      </c>
      <c r="K101" s="2">
        <f t="shared" si="1"/>
        <v>6.4999999999999988E-2</v>
      </c>
    </row>
    <row r="102" spans="1:11" x14ac:dyDescent="0.25">
      <c r="A102" t="s">
        <v>119</v>
      </c>
      <c r="B102" t="s">
        <v>11</v>
      </c>
      <c r="C102">
        <v>531</v>
      </c>
      <c r="D102">
        <v>0</v>
      </c>
      <c r="E102" t="s">
        <v>14</v>
      </c>
      <c r="F102" t="s">
        <v>14</v>
      </c>
      <c r="G102" t="s">
        <v>14</v>
      </c>
      <c r="H102">
        <v>0.05</v>
      </c>
      <c r="I102" t="s">
        <v>12</v>
      </c>
      <c r="J102" t="s">
        <v>15</v>
      </c>
      <c r="K102" s="2"/>
    </row>
    <row r="103" spans="1:11" x14ac:dyDescent="0.25">
      <c r="A103" t="s">
        <v>120</v>
      </c>
      <c r="B103" t="s">
        <v>11</v>
      </c>
      <c r="C103">
        <v>472</v>
      </c>
      <c r="D103">
        <v>0</v>
      </c>
      <c r="E103" t="s">
        <v>14</v>
      </c>
      <c r="F103" t="s">
        <v>14</v>
      </c>
      <c r="G103" t="s">
        <v>14</v>
      </c>
      <c r="H103">
        <v>0.03</v>
      </c>
      <c r="I103" t="s">
        <v>12</v>
      </c>
      <c r="J103">
        <v>5</v>
      </c>
      <c r="K103" s="2"/>
    </row>
    <row r="104" spans="1:11" x14ac:dyDescent="0.25">
      <c r="A104" t="s">
        <v>121</v>
      </c>
      <c r="B104" t="s">
        <v>11</v>
      </c>
      <c r="C104">
        <v>531</v>
      </c>
      <c r="D104">
        <v>0</v>
      </c>
      <c r="E104" t="s">
        <v>14</v>
      </c>
      <c r="F104" t="s">
        <v>14</v>
      </c>
      <c r="G104" t="s">
        <v>14</v>
      </c>
      <c r="H104">
        <v>2E-3</v>
      </c>
      <c r="I104" t="s">
        <v>12</v>
      </c>
      <c r="J104" t="s">
        <v>122</v>
      </c>
      <c r="K104" s="2"/>
    </row>
    <row r="105" spans="1:11" x14ac:dyDescent="0.25">
      <c r="A105" t="s">
        <v>123</v>
      </c>
      <c r="B105" t="s">
        <v>11</v>
      </c>
      <c r="C105">
        <v>531</v>
      </c>
      <c r="D105">
        <v>0</v>
      </c>
      <c r="E105" t="s">
        <v>14</v>
      </c>
      <c r="F105" t="s">
        <v>14</v>
      </c>
      <c r="G105" t="s">
        <v>14</v>
      </c>
      <c r="H105">
        <v>5.0000000000000001E-3</v>
      </c>
      <c r="I105" t="s">
        <v>12</v>
      </c>
      <c r="J105" t="s">
        <v>122</v>
      </c>
      <c r="K105" s="2"/>
    </row>
    <row r="106" spans="1:11" x14ac:dyDescent="0.25">
      <c r="A106" t="s">
        <v>124</v>
      </c>
      <c r="B106" t="s">
        <v>11</v>
      </c>
      <c r="C106">
        <v>531</v>
      </c>
      <c r="D106">
        <v>36</v>
      </c>
      <c r="E106">
        <v>6.8</v>
      </c>
      <c r="F106">
        <v>3.0000000000000001E-3</v>
      </c>
      <c r="G106">
        <v>3.5999999999999997E-2</v>
      </c>
      <c r="H106">
        <v>2E-3</v>
      </c>
      <c r="I106" t="s">
        <v>12</v>
      </c>
      <c r="J106">
        <v>0.4</v>
      </c>
      <c r="K106" s="2">
        <f t="shared" si="1"/>
        <v>8.9999999999999983E-2</v>
      </c>
    </row>
    <row r="107" spans="1:11" x14ac:dyDescent="0.25">
      <c r="A107" t="s">
        <v>125</v>
      </c>
      <c r="B107" t="s">
        <v>11</v>
      </c>
      <c r="C107">
        <v>531</v>
      </c>
      <c r="D107">
        <v>0</v>
      </c>
      <c r="E107" t="s">
        <v>14</v>
      </c>
      <c r="F107" t="s">
        <v>14</v>
      </c>
      <c r="G107" t="s">
        <v>14</v>
      </c>
      <c r="H107">
        <v>0.01</v>
      </c>
      <c r="I107" t="s">
        <v>12</v>
      </c>
      <c r="J107" t="s">
        <v>15</v>
      </c>
      <c r="K107" s="2"/>
    </row>
    <row r="108" spans="1:11" x14ac:dyDescent="0.25">
      <c r="A108" t="s">
        <v>126</v>
      </c>
      <c r="B108" t="s">
        <v>11</v>
      </c>
      <c r="C108">
        <v>531</v>
      </c>
      <c r="D108">
        <v>0</v>
      </c>
      <c r="E108" t="s">
        <v>14</v>
      </c>
      <c r="F108" t="s">
        <v>14</v>
      </c>
      <c r="G108" t="s">
        <v>14</v>
      </c>
      <c r="H108">
        <v>0.02</v>
      </c>
      <c r="I108" t="s">
        <v>12</v>
      </c>
      <c r="J108" t="s">
        <v>15</v>
      </c>
      <c r="K108" s="2"/>
    </row>
    <row r="109" spans="1:11" x14ac:dyDescent="0.25">
      <c r="A109" t="s">
        <v>127</v>
      </c>
      <c r="B109" t="s">
        <v>11</v>
      </c>
      <c r="C109">
        <v>531</v>
      </c>
      <c r="D109">
        <v>40</v>
      </c>
      <c r="E109">
        <v>7.5</v>
      </c>
      <c r="F109">
        <v>3.0000000000000001E-3</v>
      </c>
      <c r="G109">
        <v>2.1000000000000001E-2</v>
      </c>
      <c r="H109">
        <v>3.0000000000000001E-3</v>
      </c>
      <c r="I109" t="s">
        <v>12</v>
      </c>
      <c r="J109">
        <v>0.5</v>
      </c>
      <c r="K109" s="2">
        <f t="shared" si="1"/>
        <v>4.2000000000000003E-2</v>
      </c>
    </row>
    <row r="110" spans="1:11" x14ac:dyDescent="0.25">
      <c r="A110" t="s">
        <v>128</v>
      </c>
      <c r="B110" t="s">
        <v>11</v>
      </c>
      <c r="C110">
        <v>531</v>
      </c>
      <c r="D110">
        <v>0</v>
      </c>
      <c r="E110" t="s">
        <v>14</v>
      </c>
      <c r="F110" t="s">
        <v>14</v>
      </c>
      <c r="G110" t="s">
        <v>14</v>
      </c>
      <c r="H110">
        <v>0.01</v>
      </c>
      <c r="I110" t="s">
        <v>12</v>
      </c>
      <c r="J110" t="s">
        <v>15</v>
      </c>
      <c r="K110" s="2"/>
    </row>
    <row r="111" spans="1:11" x14ac:dyDescent="0.25">
      <c r="A111" t="s">
        <v>129</v>
      </c>
      <c r="B111" t="s">
        <v>11</v>
      </c>
      <c r="C111">
        <v>531</v>
      </c>
      <c r="D111">
        <v>0</v>
      </c>
      <c r="E111" t="s">
        <v>14</v>
      </c>
      <c r="F111" t="s">
        <v>14</v>
      </c>
      <c r="G111" t="s">
        <v>14</v>
      </c>
      <c r="H111">
        <v>1E-3</v>
      </c>
      <c r="I111" t="s">
        <v>12</v>
      </c>
      <c r="J111">
        <v>0.01</v>
      </c>
      <c r="K111" s="2"/>
    </row>
    <row r="112" spans="1:11" x14ac:dyDescent="0.25">
      <c r="A112" t="s">
        <v>130</v>
      </c>
      <c r="B112" t="s">
        <v>11</v>
      </c>
      <c r="C112">
        <v>531</v>
      </c>
      <c r="D112">
        <v>2</v>
      </c>
      <c r="E112">
        <v>0.4</v>
      </c>
      <c r="F112">
        <v>0.03</v>
      </c>
      <c r="G112">
        <v>5.5E-2</v>
      </c>
      <c r="H112">
        <v>0.02</v>
      </c>
      <c r="I112" t="s">
        <v>12</v>
      </c>
      <c r="J112">
        <v>1</v>
      </c>
      <c r="K112" s="2">
        <f t="shared" si="1"/>
        <v>5.5E-2</v>
      </c>
    </row>
    <row r="113" spans="1:11" x14ac:dyDescent="0.25">
      <c r="A113" t="s">
        <v>131</v>
      </c>
      <c r="B113" t="s">
        <v>11</v>
      </c>
      <c r="C113">
        <v>531</v>
      </c>
      <c r="D113">
        <v>0</v>
      </c>
      <c r="E113" t="s">
        <v>14</v>
      </c>
      <c r="F113" t="s">
        <v>14</v>
      </c>
      <c r="G113" t="s">
        <v>14</v>
      </c>
      <c r="H113">
        <v>0.04</v>
      </c>
      <c r="I113" t="s">
        <v>12</v>
      </c>
      <c r="J113" t="s">
        <v>15</v>
      </c>
      <c r="K113" s="2"/>
    </row>
    <row r="114" spans="1:11" x14ac:dyDescent="0.25">
      <c r="A114" t="s">
        <v>132</v>
      </c>
      <c r="B114" t="s">
        <v>11</v>
      </c>
      <c r="C114">
        <v>531</v>
      </c>
      <c r="D114">
        <v>0</v>
      </c>
      <c r="E114" t="s">
        <v>14</v>
      </c>
      <c r="F114" t="s">
        <v>14</v>
      </c>
      <c r="G114" t="s">
        <v>14</v>
      </c>
      <c r="H114">
        <v>0.01</v>
      </c>
      <c r="I114" t="s">
        <v>12</v>
      </c>
      <c r="J114">
        <v>0.5</v>
      </c>
      <c r="K114" s="2"/>
    </row>
    <row r="115" spans="1:11" x14ac:dyDescent="0.25">
      <c r="A115" t="s">
        <v>133</v>
      </c>
      <c r="B115" t="s">
        <v>11</v>
      </c>
      <c r="C115">
        <v>531</v>
      </c>
      <c r="D115">
        <v>0</v>
      </c>
      <c r="E115" t="s">
        <v>14</v>
      </c>
      <c r="F115" t="s">
        <v>14</v>
      </c>
      <c r="G115" t="s">
        <v>14</v>
      </c>
      <c r="H115">
        <v>1.2999999999999999E-2</v>
      </c>
      <c r="I115" t="s">
        <v>12</v>
      </c>
      <c r="J115" t="s">
        <v>15</v>
      </c>
      <c r="K115" s="2"/>
    </row>
    <row r="116" spans="1:11" x14ac:dyDescent="0.25">
      <c r="A116" t="s">
        <v>134</v>
      </c>
      <c r="B116" t="s">
        <v>11</v>
      </c>
      <c r="C116">
        <v>531</v>
      </c>
      <c r="D116">
        <v>1</v>
      </c>
      <c r="E116">
        <v>0.2</v>
      </c>
      <c r="F116">
        <v>4.0000000000000001E-3</v>
      </c>
      <c r="G116">
        <v>4.0000000000000001E-3</v>
      </c>
      <c r="H116">
        <v>2E-3</v>
      </c>
      <c r="I116" t="s">
        <v>12</v>
      </c>
      <c r="J116">
        <v>8</v>
      </c>
      <c r="K116" s="2">
        <f t="shared" si="1"/>
        <v>5.0000000000000001E-4</v>
      </c>
    </row>
    <row r="117" spans="1:11" x14ac:dyDescent="0.25">
      <c r="A117" t="s">
        <v>135</v>
      </c>
      <c r="B117" t="s">
        <v>11</v>
      </c>
      <c r="C117">
        <v>502</v>
      </c>
      <c r="D117">
        <v>0</v>
      </c>
      <c r="E117" t="s">
        <v>14</v>
      </c>
      <c r="F117" t="s">
        <v>14</v>
      </c>
      <c r="G117" t="s">
        <v>14</v>
      </c>
      <c r="H117">
        <v>2E-3</v>
      </c>
      <c r="I117" t="s">
        <v>12</v>
      </c>
      <c r="J117">
        <v>8</v>
      </c>
      <c r="K117" s="2"/>
    </row>
    <row r="118" spans="1:11" x14ac:dyDescent="0.25">
      <c r="A118" t="s">
        <v>136</v>
      </c>
      <c r="B118" t="s">
        <v>11</v>
      </c>
      <c r="C118">
        <v>531</v>
      </c>
      <c r="D118">
        <v>0</v>
      </c>
      <c r="E118" t="s">
        <v>14</v>
      </c>
      <c r="F118" t="s">
        <v>14</v>
      </c>
      <c r="G118" t="s">
        <v>14</v>
      </c>
      <c r="H118">
        <v>2E-3</v>
      </c>
      <c r="I118" t="s">
        <v>12</v>
      </c>
      <c r="J118" t="s">
        <v>15</v>
      </c>
      <c r="K118" s="2"/>
    </row>
    <row r="119" spans="1:11" x14ac:dyDescent="0.25">
      <c r="A119" t="s">
        <v>137</v>
      </c>
      <c r="B119" t="s">
        <v>11</v>
      </c>
      <c r="C119">
        <v>531</v>
      </c>
      <c r="D119">
        <v>0</v>
      </c>
      <c r="E119" t="s">
        <v>14</v>
      </c>
      <c r="F119" t="s">
        <v>14</v>
      </c>
      <c r="G119" t="s">
        <v>14</v>
      </c>
      <c r="H119">
        <v>1E-3</v>
      </c>
      <c r="I119" t="s">
        <v>12</v>
      </c>
      <c r="J119">
        <v>0.2</v>
      </c>
      <c r="K119" s="2"/>
    </row>
    <row r="120" spans="1:11" x14ac:dyDescent="0.25">
      <c r="A120" t="s">
        <v>138</v>
      </c>
      <c r="B120" t="s">
        <v>11</v>
      </c>
      <c r="C120">
        <v>531</v>
      </c>
      <c r="D120">
        <v>0</v>
      </c>
      <c r="E120" t="s">
        <v>14</v>
      </c>
      <c r="F120" t="s">
        <v>14</v>
      </c>
      <c r="G120" t="s">
        <v>14</v>
      </c>
      <c r="H120">
        <v>5.0000000000000001E-3</v>
      </c>
      <c r="I120" t="s">
        <v>12</v>
      </c>
      <c r="J120">
        <v>0.02</v>
      </c>
      <c r="K120" s="2"/>
    </row>
    <row r="121" spans="1:11" x14ac:dyDescent="0.25">
      <c r="A121" t="s">
        <v>139</v>
      </c>
      <c r="B121" t="s">
        <v>11</v>
      </c>
      <c r="C121">
        <v>472</v>
      </c>
      <c r="D121">
        <v>0</v>
      </c>
      <c r="E121" t="s">
        <v>14</v>
      </c>
      <c r="F121" t="s">
        <v>14</v>
      </c>
      <c r="G121" t="s">
        <v>14</v>
      </c>
      <c r="H121">
        <v>0.01</v>
      </c>
      <c r="I121" t="s">
        <v>12</v>
      </c>
      <c r="J121">
        <v>0.05</v>
      </c>
      <c r="K121" s="2"/>
    </row>
    <row r="122" spans="1:11" x14ac:dyDescent="0.25">
      <c r="A122" t="s">
        <v>140</v>
      </c>
      <c r="B122" t="s">
        <v>11</v>
      </c>
      <c r="C122">
        <v>531</v>
      </c>
      <c r="D122">
        <v>0</v>
      </c>
      <c r="E122" t="s">
        <v>14</v>
      </c>
      <c r="F122" t="s">
        <v>14</v>
      </c>
      <c r="G122" t="s">
        <v>14</v>
      </c>
      <c r="H122">
        <v>0.03</v>
      </c>
      <c r="I122" t="s">
        <v>12</v>
      </c>
      <c r="J122">
        <v>1</v>
      </c>
      <c r="K122" s="2"/>
    </row>
    <row r="123" spans="1:11" x14ac:dyDescent="0.25">
      <c r="A123" t="s">
        <v>141</v>
      </c>
      <c r="B123" t="s">
        <v>11</v>
      </c>
      <c r="C123">
        <v>531</v>
      </c>
      <c r="D123">
        <v>25</v>
      </c>
      <c r="E123">
        <v>4.7</v>
      </c>
      <c r="F123">
        <v>4.0000000000000001E-3</v>
      </c>
      <c r="G123">
        <v>4.4999999999999998E-2</v>
      </c>
      <c r="H123">
        <v>3.0000000000000001E-3</v>
      </c>
      <c r="I123" t="s">
        <v>12</v>
      </c>
      <c r="J123">
        <v>2</v>
      </c>
      <c r="K123" s="2">
        <f t="shared" si="1"/>
        <v>2.2499999999999999E-2</v>
      </c>
    </row>
    <row r="124" spans="1:11" x14ac:dyDescent="0.25">
      <c r="A124" t="s">
        <v>142</v>
      </c>
      <c r="B124" t="s">
        <v>11</v>
      </c>
      <c r="C124">
        <v>531</v>
      </c>
      <c r="D124">
        <v>0</v>
      </c>
      <c r="E124" t="s">
        <v>14</v>
      </c>
      <c r="F124" t="s">
        <v>14</v>
      </c>
      <c r="G124" t="s">
        <v>14</v>
      </c>
      <c r="H124">
        <v>1E-3</v>
      </c>
      <c r="I124" t="s">
        <v>12</v>
      </c>
      <c r="J124" t="s">
        <v>15</v>
      </c>
      <c r="K124" s="2"/>
    </row>
    <row r="125" spans="1:11" x14ac:dyDescent="0.25">
      <c r="A125" t="s">
        <v>143</v>
      </c>
      <c r="B125" t="s">
        <v>11</v>
      </c>
      <c r="C125">
        <v>531</v>
      </c>
      <c r="D125">
        <v>0</v>
      </c>
      <c r="E125" t="s">
        <v>14</v>
      </c>
      <c r="F125" t="s">
        <v>14</v>
      </c>
      <c r="G125" t="s">
        <v>14</v>
      </c>
      <c r="H125">
        <v>5.0000000000000001E-3</v>
      </c>
      <c r="I125" t="s">
        <v>12</v>
      </c>
      <c r="J125" t="s">
        <v>15</v>
      </c>
      <c r="K125" s="2"/>
    </row>
    <row r="126" spans="1:11" x14ac:dyDescent="0.25">
      <c r="A126" t="s">
        <v>144</v>
      </c>
      <c r="B126" t="s">
        <v>11</v>
      </c>
      <c r="C126">
        <v>531</v>
      </c>
      <c r="D126">
        <v>0</v>
      </c>
      <c r="E126" t="s">
        <v>14</v>
      </c>
      <c r="F126" t="s">
        <v>14</v>
      </c>
      <c r="G126" t="s">
        <v>14</v>
      </c>
      <c r="H126">
        <v>0.1</v>
      </c>
      <c r="I126" t="s">
        <v>12</v>
      </c>
      <c r="J126">
        <v>5</v>
      </c>
      <c r="K126" s="2"/>
    </row>
    <row r="127" spans="1:11" x14ac:dyDescent="0.25">
      <c r="A127" t="s">
        <v>145</v>
      </c>
      <c r="B127" t="s">
        <v>11</v>
      </c>
      <c r="C127">
        <v>531</v>
      </c>
      <c r="D127">
        <v>0</v>
      </c>
      <c r="E127" t="s">
        <v>14</v>
      </c>
      <c r="F127" t="s">
        <v>14</v>
      </c>
      <c r="G127" t="s">
        <v>14</v>
      </c>
      <c r="H127">
        <v>1E-3</v>
      </c>
      <c r="I127" t="s">
        <v>12</v>
      </c>
      <c r="J127" t="s">
        <v>15</v>
      </c>
      <c r="K127" s="2"/>
    </row>
    <row r="128" spans="1:11" x14ac:dyDescent="0.25">
      <c r="A128" t="s">
        <v>146</v>
      </c>
      <c r="B128" t="s">
        <v>11</v>
      </c>
      <c r="C128">
        <v>531</v>
      </c>
      <c r="D128">
        <v>10</v>
      </c>
      <c r="E128">
        <v>1.9</v>
      </c>
      <c r="F128">
        <v>4.0000000000000001E-3</v>
      </c>
      <c r="G128">
        <v>1.7000000000000001E-2</v>
      </c>
      <c r="H128">
        <v>3.0000000000000001E-3</v>
      </c>
      <c r="I128" t="s">
        <v>12</v>
      </c>
      <c r="J128">
        <v>0.5</v>
      </c>
      <c r="K128" s="2">
        <f t="shared" si="1"/>
        <v>3.4000000000000002E-2</v>
      </c>
    </row>
    <row r="129" spans="1:11" x14ac:dyDescent="0.25">
      <c r="A129" t="s">
        <v>147</v>
      </c>
      <c r="B129" t="s">
        <v>11</v>
      </c>
      <c r="C129">
        <v>531</v>
      </c>
      <c r="D129">
        <v>0</v>
      </c>
      <c r="E129" t="s">
        <v>14</v>
      </c>
      <c r="F129" t="s">
        <v>14</v>
      </c>
      <c r="G129" t="s">
        <v>14</v>
      </c>
      <c r="H129">
        <v>0.02</v>
      </c>
      <c r="I129" t="s">
        <v>12</v>
      </c>
      <c r="J129">
        <v>0.5</v>
      </c>
      <c r="K129" s="2"/>
    </row>
    <row r="130" spans="1:11" x14ac:dyDescent="0.25">
      <c r="A130" t="s">
        <v>148</v>
      </c>
      <c r="B130" t="s">
        <v>11</v>
      </c>
      <c r="C130">
        <v>531</v>
      </c>
      <c r="D130">
        <v>0</v>
      </c>
      <c r="E130" t="s">
        <v>14</v>
      </c>
      <c r="F130" t="s">
        <v>14</v>
      </c>
      <c r="G130" t="s">
        <v>14</v>
      </c>
      <c r="H130">
        <v>1.5E-3</v>
      </c>
      <c r="I130" t="s">
        <v>12</v>
      </c>
      <c r="J130">
        <v>0.1</v>
      </c>
      <c r="K130" s="2"/>
    </row>
    <row r="131" spans="1:11" x14ac:dyDescent="0.25">
      <c r="A131" t="s">
        <v>149</v>
      </c>
      <c r="B131" t="s">
        <v>11</v>
      </c>
      <c r="C131">
        <v>531</v>
      </c>
      <c r="D131">
        <v>0</v>
      </c>
      <c r="E131" t="s">
        <v>14</v>
      </c>
      <c r="F131" t="s">
        <v>14</v>
      </c>
      <c r="G131" t="s">
        <v>14</v>
      </c>
      <c r="H131">
        <v>5.0000000000000001E-3</v>
      </c>
      <c r="I131" t="s">
        <v>12</v>
      </c>
      <c r="J131">
        <v>0.1</v>
      </c>
      <c r="K131" s="2"/>
    </row>
    <row r="132" spans="1:11" x14ac:dyDescent="0.25">
      <c r="A132" t="s">
        <v>150</v>
      </c>
      <c r="B132" t="s">
        <v>11</v>
      </c>
      <c r="C132">
        <v>531</v>
      </c>
      <c r="D132">
        <v>0</v>
      </c>
      <c r="E132" t="s">
        <v>14</v>
      </c>
      <c r="F132" t="s">
        <v>14</v>
      </c>
      <c r="G132" t="s">
        <v>14</v>
      </c>
      <c r="H132">
        <v>0.02</v>
      </c>
      <c r="I132" t="s">
        <v>12</v>
      </c>
      <c r="J132" t="s">
        <v>15</v>
      </c>
      <c r="K132" s="2"/>
    </row>
    <row r="133" spans="1:11" x14ac:dyDescent="0.25">
      <c r="A133" t="s">
        <v>151</v>
      </c>
      <c r="B133" t="s">
        <v>11</v>
      </c>
      <c r="C133">
        <v>531</v>
      </c>
      <c r="D133">
        <v>2</v>
      </c>
      <c r="E133">
        <v>0.4</v>
      </c>
      <c r="F133">
        <v>1.2999999999999999E-2</v>
      </c>
      <c r="G133">
        <v>2.4E-2</v>
      </c>
      <c r="H133">
        <v>5.0000000000000001E-3</v>
      </c>
      <c r="I133" t="s">
        <v>12</v>
      </c>
      <c r="J133">
        <v>25</v>
      </c>
      <c r="K133" s="2">
        <f t="shared" ref="K133:K192" si="2">G133/J133</f>
        <v>9.6000000000000002E-4</v>
      </c>
    </row>
    <row r="134" spans="1:11" x14ac:dyDescent="0.25">
      <c r="A134" t="s">
        <v>152</v>
      </c>
      <c r="B134" t="s">
        <v>11</v>
      </c>
      <c r="C134">
        <v>531</v>
      </c>
      <c r="D134">
        <v>0</v>
      </c>
      <c r="E134" t="s">
        <v>14</v>
      </c>
      <c r="F134" t="s">
        <v>14</v>
      </c>
      <c r="G134" t="s">
        <v>14</v>
      </c>
      <c r="H134">
        <v>0.02</v>
      </c>
      <c r="I134" t="s">
        <v>12</v>
      </c>
      <c r="J134">
        <v>0.05</v>
      </c>
      <c r="K134" s="2"/>
    </row>
    <row r="135" spans="1:11" x14ac:dyDescent="0.25">
      <c r="A135" t="s">
        <v>153</v>
      </c>
      <c r="B135" t="s">
        <v>11</v>
      </c>
      <c r="C135">
        <v>531</v>
      </c>
      <c r="D135">
        <v>0</v>
      </c>
      <c r="E135" t="s">
        <v>14</v>
      </c>
      <c r="F135" t="s">
        <v>14</v>
      </c>
      <c r="G135" t="s">
        <v>14</v>
      </c>
      <c r="H135">
        <v>0.01</v>
      </c>
      <c r="I135" t="s">
        <v>12</v>
      </c>
      <c r="J135" t="s">
        <v>15</v>
      </c>
      <c r="K135" s="2"/>
    </row>
    <row r="136" spans="1:11" x14ac:dyDescent="0.25">
      <c r="A136" t="s">
        <v>154</v>
      </c>
      <c r="B136" t="s">
        <v>11</v>
      </c>
      <c r="C136">
        <v>531</v>
      </c>
      <c r="D136">
        <v>0</v>
      </c>
      <c r="E136" t="s">
        <v>14</v>
      </c>
      <c r="F136" t="s">
        <v>14</v>
      </c>
      <c r="G136" t="s">
        <v>14</v>
      </c>
      <c r="H136">
        <v>3.0000000000000001E-3</v>
      </c>
      <c r="I136" t="s">
        <v>12</v>
      </c>
      <c r="J136">
        <v>2</v>
      </c>
      <c r="K136" s="2"/>
    </row>
    <row r="137" spans="1:11" x14ac:dyDescent="0.25">
      <c r="A137" t="s">
        <v>155</v>
      </c>
      <c r="B137" t="s">
        <v>11</v>
      </c>
      <c r="C137">
        <v>531</v>
      </c>
      <c r="D137">
        <v>0</v>
      </c>
      <c r="E137" t="s">
        <v>14</v>
      </c>
      <c r="F137" t="s">
        <v>14</v>
      </c>
      <c r="G137" t="s">
        <v>14</v>
      </c>
      <c r="H137">
        <v>6.0000000000000001E-3</v>
      </c>
      <c r="I137" t="s">
        <v>12</v>
      </c>
      <c r="J137">
        <v>2</v>
      </c>
      <c r="K137" s="2"/>
    </row>
    <row r="138" spans="1:11" x14ac:dyDescent="0.25">
      <c r="A138" t="s">
        <v>156</v>
      </c>
      <c r="B138" t="s">
        <v>11</v>
      </c>
      <c r="C138">
        <v>531</v>
      </c>
      <c r="D138">
        <v>0</v>
      </c>
      <c r="E138" t="s">
        <v>14</v>
      </c>
      <c r="F138" t="s">
        <v>14</v>
      </c>
      <c r="G138" t="s">
        <v>14</v>
      </c>
      <c r="H138">
        <v>2E-3</v>
      </c>
      <c r="I138" t="s">
        <v>12</v>
      </c>
      <c r="J138" t="s">
        <v>15</v>
      </c>
      <c r="K138" s="2"/>
    </row>
    <row r="139" spans="1:11" x14ac:dyDescent="0.25">
      <c r="A139" t="s">
        <v>157</v>
      </c>
      <c r="B139" t="s">
        <v>11</v>
      </c>
      <c r="C139">
        <v>531</v>
      </c>
      <c r="D139">
        <v>0</v>
      </c>
      <c r="E139" t="s">
        <v>14</v>
      </c>
      <c r="F139" t="s">
        <v>14</v>
      </c>
      <c r="G139" t="s">
        <v>14</v>
      </c>
      <c r="H139">
        <v>2E-3</v>
      </c>
      <c r="I139" t="s">
        <v>12</v>
      </c>
      <c r="J139" t="s">
        <v>15</v>
      </c>
      <c r="K139" s="2"/>
    </row>
    <row r="140" spans="1:11" x14ac:dyDescent="0.25">
      <c r="A140" t="s">
        <v>158</v>
      </c>
      <c r="B140" t="s">
        <v>11</v>
      </c>
      <c r="C140">
        <v>531</v>
      </c>
      <c r="D140">
        <v>0</v>
      </c>
      <c r="E140" t="s">
        <v>14</v>
      </c>
      <c r="F140" t="s">
        <v>14</v>
      </c>
      <c r="G140" t="s">
        <v>14</v>
      </c>
      <c r="H140">
        <v>0.05</v>
      </c>
      <c r="I140" t="s">
        <v>12</v>
      </c>
      <c r="J140">
        <v>0.05</v>
      </c>
      <c r="K140" s="2"/>
    </row>
    <row r="141" spans="1:11" x14ac:dyDescent="0.25">
      <c r="A141" t="s">
        <v>159</v>
      </c>
      <c r="B141" t="s">
        <v>11</v>
      </c>
      <c r="C141">
        <v>531</v>
      </c>
      <c r="D141">
        <v>0</v>
      </c>
      <c r="E141" t="s">
        <v>14</v>
      </c>
      <c r="F141" t="s">
        <v>14</v>
      </c>
      <c r="G141" t="s">
        <v>14</v>
      </c>
      <c r="H141">
        <v>5.0000000000000001E-3</v>
      </c>
      <c r="I141" t="s">
        <v>12</v>
      </c>
      <c r="J141" t="s">
        <v>15</v>
      </c>
      <c r="K141" s="2"/>
    </row>
    <row r="142" spans="1:11" x14ac:dyDescent="0.25">
      <c r="A142" t="s">
        <v>160</v>
      </c>
      <c r="B142" t="s">
        <v>11</v>
      </c>
      <c r="C142">
        <v>531</v>
      </c>
      <c r="D142">
        <v>0</v>
      </c>
      <c r="E142" t="s">
        <v>14</v>
      </c>
      <c r="F142" t="s">
        <v>14</v>
      </c>
      <c r="G142" t="s">
        <v>14</v>
      </c>
      <c r="H142">
        <v>0.01</v>
      </c>
      <c r="I142" t="s">
        <v>12</v>
      </c>
      <c r="J142" t="s">
        <v>15</v>
      </c>
      <c r="K142" s="2"/>
    </row>
    <row r="143" spans="1:11" x14ac:dyDescent="0.25">
      <c r="A143" t="s">
        <v>161</v>
      </c>
      <c r="B143" t="s">
        <v>11</v>
      </c>
      <c r="C143">
        <v>531</v>
      </c>
      <c r="D143">
        <v>0</v>
      </c>
      <c r="E143" t="s">
        <v>14</v>
      </c>
      <c r="F143" t="s">
        <v>14</v>
      </c>
      <c r="G143" t="s">
        <v>14</v>
      </c>
      <c r="H143">
        <v>0.02</v>
      </c>
      <c r="I143" t="s">
        <v>12</v>
      </c>
      <c r="J143" t="s">
        <v>15</v>
      </c>
      <c r="K143" s="2"/>
    </row>
    <row r="144" spans="1:11" x14ac:dyDescent="0.25">
      <c r="A144" t="s">
        <v>162</v>
      </c>
      <c r="B144" t="s">
        <v>11</v>
      </c>
      <c r="C144">
        <v>531</v>
      </c>
      <c r="D144">
        <v>0</v>
      </c>
      <c r="E144" t="s">
        <v>14</v>
      </c>
      <c r="F144" t="s">
        <v>14</v>
      </c>
      <c r="G144" t="s">
        <v>14</v>
      </c>
      <c r="H144">
        <v>0.05</v>
      </c>
      <c r="I144" t="s">
        <v>12</v>
      </c>
      <c r="J144">
        <v>0.1</v>
      </c>
      <c r="K144" s="2"/>
    </row>
    <row r="145" spans="1:11" x14ac:dyDescent="0.25">
      <c r="A145" t="s">
        <v>163</v>
      </c>
      <c r="B145" t="s">
        <v>11</v>
      </c>
      <c r="C145">
        <v>531</v>
      </c>
      <c r="D145">
        <v>0</v>
      </c>
      <c r="E145" t="s">
        <v>14</v>
      </c>
      <c r="F145" t="s">
        <v>14</v>
      </c>
      <c r="G145" t="s">
        <v>14</v>
      </c>
      <c r="H145">
        <v>4.0000000000000001E-3</v>
      </c>
      <c r="I145" t="s">
        <v>12</v>
      </c>
      <c r="J145" t="s">
        <v>15</v>
      </c>
      <c r="K145" s="2"/>
    </row>
    <row r="146" spans="1:11" x14ac:dyDescent="0.25">
      <c r="A146" t="s">
        <v>164</v>
      </c>
      <c r="B146" t="s">
        <v>11</v>
      </c>
      <c r="C146">
        <v>531</v>
      </c>
      <c r="D146">
        <v>0</v>
      </c>
      <c r="E146" t="s">
        <v>14</v>
      </c>
      <c r="F146" t="s">
        <v>14</v>
      </c>
      <c r="G146" t="s">
        <v>14</v>
      </c>
      <c r="H146">
        <v>5.0000000000000001E-3</v>
      </c>
      <c r="I146" t="s">
        <v>12</v>
      </c>
      <c r="J146" t="s">
        <v>15</v>
      </c>
      <c r="K146" s="2"/>
    </row>
    <row r="147" spans="1:11" x14ac:dyDescent="0.25">
      <c r="A147" t="s">
        <v>165</v>
      </c>
      <c r="B147" t="s">
        <v>11</v>
      </c>
      <c r="C147">
        <v>531</v>
      </c>
      <c r="D147">
        <v>0</v>
      </c>
      <c r="E147" t="s">
        <v>14</v>
      </c>
      <c r="F147" t="s">
        <v>14</v>
      </c>
      <c r="G147" t="s">
        <v>14</v>
      </c>
      <c r="H147">
        <v>0.01</v>
      </c>
      <c r="I147" t="s">
        <v>12</v>
      </c>
      <c r="J147">
        <v>0.05</v>
      </c>
      <c r="K147" s="2"/>
    </row>
    <row r="148" spans="1:11" x14ac:dyDescent="0.25">
      <c r="A148" t="s">
        <v>166</v>
      </c>
      <c r="B148" t="s">
        <v>11</v>
      </c>
      <c r="C148">
        <v>531</v>
      </c>
      <c r="D148">
        <v>0</v>
      </c>
      <c r="E148" t="s">
        <v>14</v>
      </c>
      <c r="F148" t="s">
        <v>14</v>
      </c>
      <c r="G148" t="s">
        <v>14</v>
      </c>
      <c r="H148">
        <v>0.01</v>
      </c>
      <c r="I148" t="s">
        <v>12</v>
      </c>
      <c r="J148">
        <v>0.05</v>
      </c>
      <c r="K148" s="2"/>
    </row>
    <row r="149" spans="1:11" x14ac:dyDescent="0.25">
      <c r="A149" t="s">
        <v>167</v>
      </c>
      <c r="B149" t="s">
        <v>11</v>
      </c>
      <c r="C149">
        <v>531</v>
      </c>
      <c r="D149">
        <v>0</v>
      </c>
      <c r="E149" t="s">
        <v>14</v>
      </c>
      <c r="F149" t="s">
        <v>14</v>
      </c>
      <c r="G149" t="s">
        <v>14</v>
      </c>
      <c r="H149">
        <v>0.05</v>
      </c>
      <c r="I149" t="s">
        <v>12</v>
      </c>
      <c r="J149">
        <v>0.01</v>
      </c>
      <c r="K149" s="2"/>
    </row>
    <row r="150" spans="1:11" x14ac:dyDescent="0.25">
      <c r="A150" t="s">
        <v>168</v>
      </c>
      <c r="B150" t="s">
        <v>11</v>
      </c>
      <c r="C150">
        <v>531</v>
      </c>
      <c r="D150">
        <v>0</v>
      </c>
      <c r="E150" t="s">
        <v>14</v>
      </c>
      <c r="F150" t="s">
        <v>14</v>
      </c>
      <c r="G150" t="s">
        <v>14</v>
      </c>
      <c r="H150">
        <v>0.01</v>
      </c>
      <c r="I150" t="s">
        <v>12</v>
      </c>
      <c r="J150" t="s">
        <v>15</v>
      </c>
      <c r="K150" s="2"/>
    </row>
    <row r="151" spans="1:11" x14ac:dyDescent="0.25">
      <c r="A151" t="s">
        <v>169</v>
      </c>
      <c r="B151" t="s">
        <v>11</v>
      </c>
      <c r="C151">
        <v>531</v>
      </c>
      <c r="D151">
        <v>0</v>
      </c>
      <c r="E151" t="s">
        <v>14</v>
      </c>
      <c r="F151" t="s">
        <v>14</v>
      </c>
      <c r="G151" t="s">
        <v>14</v>
      </c>
      <c r="H151">
        <v>0.01</v>
      </c>
      <c r="I151" t="s">
        <v>12</v>
      </c>
      <c r="J151" t="s">
        <v>15</v>
      </c>
      <c r="K151" s="2"/>
    </row>
    <row r="152" spans="1:11" x14ac:dyDescent="0.25">
      <c r="A152" t="s">
        <v>170</v>
      </c>
      <c r="B152" t="s">
        <v>11</v>
      </c>
      <c r="C152">
        <v>531</v>
      </c>
      <c r="D152">
        <v>0</v>
      </c>
      <c r="E152" t="s">
        <v>14</v>
      </c>
      <c r="F152" t="s">
        <v>14</v>
      </c>
      <c r="G152" t="s">
        <v>14</v>
      </c>
      <c r="H152">
        <v>1E-3</v>
      </c>
      <c r="I152" t="s">
        <v>12</v>
      </c>
      <c r="J152">
        <v>10</v>
      </c>
      <c r="K152" s="2"/>
    </row>
    <row r="153" spans="1:11" x14ac:dyDescent="0.25">
      <c r="A153" t="s">
        <v>171</v>
      </c>
      <c r="B153" t="s">
        <v>11</v>
      </c>
      <c r="C153">
        <v>531</v>
      </c>
      <c r="D153">
        <v>17</v>
      </c>
      <c r="E153">
        <v>3.2</v>
      </c>
      <c r="F153">
        <v>1.6E-2</v>
      </c>
      <c r="G153">
        <v>0.49</v>
      </c>
      <c r="H153">
        <v>0.01</v>
      </c>
      <c r="I153" t="s">
        <v>12</v>
      </c>
      <c r="J153">
        <v>10</v>
      </c>
      <c r="K153" s="2">
        <f t="shared" si="2"/>
        <v>4.9000000000000002E-2</v>
      </c>
    </row>
    <row r="154" spans="1:11" x14ac:dyDescent="0.25">
      <c r="A154" t="s">
        <v>172</v>
      </c>
      <c r="B154" t="s">
        <v>11</v>
      </c>
      <c r="C154">
        <v>531</v>
      </c>
      <c r="D154">
        <v>0</v>
      </c>
      <c r="E154" t="s">
        <v>14</v>
      </c>
      <c r="F154" t="s">
        <v>14</v>
      </c>
      <c r="G154" t="s">
        <v>14</v>
      </c>
      <c r="H154">
        <v>4.0000000000000001E-3</v>
      </c>
      <c r="I154" t="s">
        <v>12</v>
      </c>
      <c r="J154">
        <v>10</v>
      </c>
      <c r="K154" s="2"/>
    </row>
    <row r="155" spans="1:11" x14ac:dyDescent="0.25">
      <c r="A155" t="s">
        <v>173</v>
      </c>
      <c r="B155" t="s">
        <v>11</v>
      </c>
      <c r="C155">
        <v>531</v>
      </c>
      <c r="D155">
        <v>1</v>
      </c>
      <c r="E155">
        <v>0.2</v>
      </c>
      <c r="F155">
        <v>5.1999999999999998E-2</v>
      </c>
      <c r="G155">
        <v>5.1999999999999998E-2</v>
      </c>
      <c r="H155">
        <v>5.0000000000000001E-3</v>
      </c>
      <c r="I155" t="s">
        <v>12</v>
      </c>
      <c r="J155">
        <v>10</v>
      </c>
      <c r="K155" s="2">
        <f t="shared" si="2"/>
        <v>5.1999999999999998E-3</v>
      </c>
    </row>
    <row r="156" spans="1:11" x14ac:dyDescent="0.25">
      <c r="A156" t="s">
        <v>174</v>
      </c>
      <c r="B156" t="s">
        <v>11</v>
      </c>
      <c r="C156">
        <v>531</v>
      </c>
      <c r="D156">
        <v>0</v>
      </c>
      <c r="E156" t="s">
        <v>14</v>
      </c>
      <c r="F156" t="s">
        <v>14</v>
      </c>
      <c r="G156" t="s">
        <v>14</v>
      </c>
      <c r="H156">
        <v>1E-3</v>
      </c>
      <c r="I156" t="s">
        <v>12</v>
      </c>
      <c r="J156" t="s">
        <v>15</v>
      </c>
      <c r="K156" s="2"/>
    </row>
    <row r="157" spans="1:11" x14ac:dyDescent="0.25">
      <c r="A157" t="s">
        <v>175</v>
      </c>
      <c r="B157" t="s">
        <v>11</v>
      </c>
      <c r="C157">
        <v>472</v>
      </c>
      <c r="D157">
        <v>0</v>
      </c>
      <c r="E157" t="s">
        <v>14</v>
      </c>
      <c r="F157" t="s">
        <v>14</v>
      </c>
      <c r="G157" t="s">
        <v>14</v>
      </c>
      <c r="H157">
        <v>0.01</v>
      </c>
      <c r="I157" t="s">
        <v>12</v>
      </c>
      <c r="J157">
        <v>1</v>
      </c>
      <c r="K157" s="2"/>
    </row>
    <row r="158" spans="1:11" x14ac:dyDescent="0.25">
      <c r="A158" t="s">
        <v>176</v>
      </c>
      <c r="B158" t="s">
        <v>11</v>
      </c>
      <c r="C158">
        <v>472</v>
      </c>
      <c r="D158">
        <v>0</v>
      </c>
      <c r="E158" t="s">
        <v>14</v>
      </c>
      <c r="F158" t="s">
        <v>14</v>
      </c>
      <c r="G158" t="s">
        <v>14</v>
      </c>
      <c r="H158">
        <v>0.01</v>
      </c>
      <c r="I158" t="s">
        <v>12</v>
      </c>
      <c r="J158" t="s">
        <v>15</v>
      </c>
      <c r="K158" s="2"/>
    </row>
    <row r="159" spans="1:11" x14ac:dyDescent="0.25">
      <c r="A159" t="s">
        <v>177</v>
      </c>
      <c r="B159" t="s">
        <v>11</v>
      </c>
      <c r="C159">
        <v>531</v>
      </c>
      <c r="D159">
        <v>0</v>
      </c>
      <c r="E159" t="s">
        <v>14</v>
      </c>
      <c r="F159" t="s">
        <v>14</v>
      </c>
      <c r="G159" t="s">
        <v>14</v>
      </c>
      <c r="H159">
        <v>7.4999999999999997E-2</v>
      </c>
      <c r="I159" t="s">
        <v>12</v>
      </c>
      <c r="J159" t="s">
        <v>15</v>
      </c>
      <c r="K159" s="2"/>
    </row>
    <row r="160" spans="1:11" x14ac:dyDescent="0.25">
      <c r="A160" t="s">
        <v>178</v>
      </c>
      <c r="B160" t="s">
        <v>11</v>
      </c>
      <c r="C160">
        <v>531</v>
      </c>
      <c r="D160">
        <v>0</v>
      </c>
      <c r="E160" t="s">
        <v>14</v>
      </c>
      <c r="F160" t="s">
        <v>14</v>
      </c>
      <c r="G160" t="s">
        <v>14</v>
      </c>
      <c r="H160">
        <v>2E-3</v>
      </c>
      <c r="I160" t="s">
        <v>12</v>
      </c>
      <c r="J160">
        <v>0.1</v>
      </c>
      <c r="K160" s="2"/>
    </row>
    <row r="161" spans="1:11" x14ac:dyDescent="0.25">
      <c r="A161" t="s">
        <v>179</v>
      </c>
      <c r="B161" t="s">
        <v>11</v>
      </c>
      <c r="C161">
        <v>531</v>
      </c>
      <c r="D161">
        <v>0</v>
      </c>
      <c r="E161" t="s">
        <v>14</v>
      </c>
      <c r="F161" t="s">
        <v>14</v>
      </c>
      <c r="G161" t="s">
        <v>14</v>
      </c>
      <c r="H161">
        <v>2E-3</v>
      </c>
      <c r="I161" t="s">
        <v>12</v>
      </c>
      <c r="J161" t="s">
        <v>15</v>
      </c>
      <c r="K161" s="2"/>
    </row>
    <row r="162" spans="1:11" x14ac:dyDescent="0.25">
      <c r="A162" t="s">
        <v>180</v>
      </c>
      <c r="B162" t="s">
        <v>11</v>
      </c>
      <c r="C162">
        <v>531</v>
      </c>
      <c r="D162">
        <v>0</v>
      </c>
      <c r="E162" t="s">
        <v>14</v>
      </c>
      <c r="F162" t="s">
        <v>14</v>
      </c>
      <c r="G162" t="s">
        <v>14</v>
      </c>
      <c r="H162">
        <v>0.05</v>
      </c>
      <c r="I162" t="s">
        <v>12</v>
      </c>
      <c r="J162" t="s">
        <v>15</v>
      </c>
      <c r="K162" s="2"/>
    </row>
    <row r="163" spans="1:11" x14ac:dyDescent="0.25">
      <c r="A163" t="s">
        <v>181</v>
      </c>
      <c r="B163" t="s">
        <v>11</v>
      </c>
      <c r="C163">
        <v>531</v>
      </c>
      <c r="D163">
        <v>0</v>
      </c>
      <c r="E163" t="s">
        <v>14</v>
      </c>
      <c r="F163" t="s">
        <v>14</v>
      </c>
      <c r="G163" t="s">
        <v>14</v>
      </c>
      <c r="H163">
        <v>0.01</v>
      </c>
      <c r="I163" t="s">
        <v>12</v>
      </c>
      <c r="J163" t="s">
        <v>15</v>
      </c>
      <c r="K163" s="2"/>
    </row>
    <row r="164" spans="1:11" x14ac:dyDescent="0.25">
      <c r="A164" t="s">
        <v>182</v>
      </c>
      <c r="B164" t="s">
        <v>11</v>
      </c>
      <c r="C164">
        <v>531</v>
      </c>
      <c r="D164">
        <v>0</v>
      </c>
      <c r="E164" t="s">
        <v>14</v>
      </c>
      <c r="F164" t="s">
        <v>14</v>
      </c>
      <c r="G164" t="s">
        <v>14</v>
      </c>
      <c r="H164">
        <v>0.01</v>
      </c>
      <c r="I164" t="s">
        <v>12</v>
      </c>
      <c r="J164" t="s">
        <v>15</v>
      </c>
      <c r="K164" s="2"/>
    </row>
    <row r="165" spans="1:11" x14ac:dyDescent="0.25">
      <c r="A165" t="s">
        <v>183</v>
      </c>
      <c r="B165" t="s">
        <v>11</v>
      </c>
      <c r="C165">
        <v>531</v>
      </c>
      <c r="D165">
        <v>109</v>
      </c>
      <c r="E165">
        <v>20.5</v>
      </c>
      <c r="F165">
        <v>3.0000000000000001E-3</v>
      </c>
      <c r="G165">
        <v>0.12</v>
      </c>
      <c r="H165">
        <v>3.0000000000000001E-3</v>
      </c>
      <c r="I165" t="s">
        <v>12</v>
      </c>
      <c r="J165">
        <v>1.5</v>
      </c>
      <c r="K165" s="2">
        <f t="shared" si="2"/>
        <v>0.08</v>
      </c>
    </row>
    <row r="166" spans="1:11" x14ac:dyDescent="0.25">
      <c r="A166" t="s">
        <v>184</v>
      </c>
      <c r="B166" t="s">
        <v>11</v>
      </c>
      <c r="C166">
        <v>531</v>
      </c>
      <c r="D166">
        <v>0</v>
      </c>
      <c r="E166" t="s">
        <v>14</v>
      </c>
      <c r="F166" t="s">
        <v>14</v>
      </c>
      <c r="G166" t="s">
        <v>14</v>
      </c>
      <c r="H166">
        <v>0.01</v>
      </c>
      <c r="I166" t="s">
        <v>12</v>
      </c>
      <c r="J166">
        <v>0.01</v>
      </c>
      <c r="K166" s="2"/>
    </row>
    <row r="167" spans="1:11" x14ac:dyDescent="0.25">
      <c r="A167" t="s">
        <v>185</v>
      </c>
      <c r="B167" t="s">
        <v>11</v>
      </c>
      <c r="C167">
        <v>531</v>
      </c>
      <c r="D167">
        <v>4</v>
      </c>
      <c r="E167">
        <v>0.8</v>
      </c>
      <c r="F167">
        <v>5.0000000000000001E-3</v>
      </c>
      <c r="G167">
        <v>7.0999999999999994E-2</v>
      </c>
      <c r="H167">
        <v>5.0000000000000001E-3</v>
      </c>
      <c r="I167" t="s">
        <v>12</v>
      </c>
      <c r="J167">
        <v>0.75</v>
      </c>
      <c r="K167" s="2">
        <f t="shared" si="2"/>
        <v>9.4666666666666663E-2</v>
      </c>
    </row>
    <row r="168" spans="1:11" x14ac:dyDescent="0.25">
      <c r="A168" t="s">
        <v>186</v>
      </c>
      <c r="B168" t="s">
        <v>11</v>
      </c>
      <c r="C168">
        <v>531</v>
      </c>
      <c r="D168">
        <v>180</v>
      </c>
      <c r="E168">
        <v>33.9</v>
      </c>
      <c r="F168">
        <v>5.2999999999999999E-2</v>
      </c>
      <c r="G168">
        <v>6.2</v>
      </c>
      <c r="H168">
        <v>0.05</v>
      </c>
      <c r="I168" t="s">
        <v>12</v>
      </c>
      <c r="J168">
        <v>15</v>
      </c>
      <c r="K168" s="2">
        <f t="shared" si="2"/>
        <v>0.41333333333333333</v>
      </c>
    </row>
    <row r="169" spans="1:11" x14ac:dyDescent="0.25">
      <c r="A169" t="s">
        <v>187</v>
      </c>
      <c r="B169" t="s">
        <v>11</v>
      </c>
      <c r="C169">
        <v>531</v>
      </c>
      <c r="D169">
        <v>8</v>
      </c>
      <c r="E169">
        <v>1.5</v>
      </c>
      <c r="F169">
        <v>1E-3</v>
      </c>
      <c r="G169">
        <v>1.2E-2</v>
      </c>
      <c r="H169">
        <v>1E-3</v>
      </c>
      <c r="I169" t="s">
        <v>12</v>
      </c>
      <c r="J169">
        <v>0.2</v>
      </c>
      <c r="K169" s="2">
        <f t="shared" si="2"/>
        <v>0.06</v>
      </c>
    </row>
    <row r="170" spans="1:11" x14ac:dyDescent="0.25">
      <c r="A170" t="s">
        <v>188</v>
      </c>
      <c r="B170" t="s">
        <v>11</v>
      </c>
      <c r="C170">
        <v>531</v>
      </c>
      <c r="D170">
        <v>0</v>
      </c>
      <c r="E170" t="s">
        <v>14</v>
      </c>
      <c r="F170" t="s">
        <v>14</v>
      </c>
      <c r="G170" t="s">
        <v>14</v>
      </c>
      <c r="H170">
        <v>0.02</v>
      </c>
      <c r="I170" t="s">
        <v>12</v>
      </c>
      <c r="J170" t="s">
        <v>15</v>
      </c>
      <c r="K170" s="2"/>
    </row>
    <row r="171" spans="1:11" x14ac:dyDescent="0.25">
      <c r="A171" t="s">
        <v>189</v>
      </c>
      <c r="B171" t="s">
        <v>11</v>
      </c>
      <c r="C171">
        <v>531</v>
      </c>
      <c r="D171">
        <v>0</v>
      </c>
      <c r="E171" t="s">
        <v>14</v>
      </c>
      <c r="F171" t="s">
        <v>14</v>
      </c>
      <c r="G171" t="s">
        <v>14</v>
      </c>
      <c r="H171">
        <v>0.05</v>
      </c>
      <c r="I171" t="s">
        <v>12</v>
      </c>
      <c r="J171">
        <v>3</v>
      </c>
      <c r="K171" s="2"/>
    </row>
    <row r="172" spans="1:11" x14ac:dyDescent="0.25">
      <c r="A172" t="s">
        <v>190</v>
      </c>
      <c r="B172" t="s">
        <v>11</v>
      </c>
      <c r="C172">
        <v>531</v>
      </c>
      <c r="D172">
        <v>0</v>
      </c>
      <c r="E172" t="s">
        <v>14</v>
      </c>
      <c r="F172" t="s">
        <v>14</v>
      </c>
      <c r="G172" t="s">
        <v>14</v>
      </c>
      <c r="H172">
        <v>0.05</v>
      </c>
      <c r="I172" t="s">
        <v>12</v>
      </c>
      <c r="J172">
        <v>3</v>
      </c>
      <c r="K172" s="2"/>
    </row>
    <row r="173" spans="1:11" x14ac:dyDescent="0.25">
      <c r="A173" t="s">
        <v>191</v>
      </c>
      <c r="B173" t="s">
        <v>11</v>
      </c>
      <c r="C173">
        <v>531</v>
      </c>
      <c r="D173">
        <v>0</v>
      </c>
      <c r="E173" t="s">
        <v>14</v>
      </c>
      <c r="F173" t="s">
        <v>14</v>
      </c>
      <c r="G173" t="s">
        <v>14</v>
      </c>
      <c r="H173">
        <v>0.01</v>
      </c>
      <c r="I173" t="s">
        <v>12</v>
      </c>
      <c r="J173">
        <v>0.03</v>
      </c>
      <c r="K173" s="2"/>
    </row>
    <row r="174" spans="1:11" x14ac:dyDescent="0.25">
      <c r="A174" t="s">
        <v>192</v>
      </c>
      <c r="B174" t="s">
        <v>11</v>
      </c>
      <c r="C174">
        <v>531</v>
      </c>
      <c r="D174">
        <v>0</v>
      </c>
      <c r="E174" t="s">
        <v>14</v>
      </c>
      <c r="F174" t="s">
        <v>14</v>
      </c>
      <c r="G174" t="s">
        <v>14</v>
      </c>
      <c r="H174">
        <v>3.0000000000000001E-3</v>
      </c>
      <c r="I174" t="s">
        <v>12</v>
      </c>
      <c r="J174">
        <v>0.2</v>
      </c>
      <c r="K174" s="2"/>
    </row>
    <row r="175" spans="1:11" x14ac:dyDescent="0.25">
      <c r="A175" t="s">
        <v>193</v>
      </c>
      <c r="B175" t="s">
        <v>11</v>
      </c>
      <c r="C175">
        <v>531</v>
      </c>
      <c r="D175">
        <v>0</v>
      </c>
      <c r="E175" t="s">
        <v>14</v>
      </c>
      <c r="F175" t="s">
        <v>14</v>
      </c>
      <c r="G175" t="s">
        <v>14</v>
      </c>
      <c r="H175">
        <v>5.0000000000000001E-3</v>
      </c>
      <c r="I175" t="s">
        <v>12</v>
      </c>
      <c r="J175">
        <v>0.2</v>
      </c>
      <c r="K175" s="2"/>
    </row>
    <row r="176" spans="1:11" x14ac:dyDescent="0.25">
      <c r="A176" t="s">
        <v>194</v>
      </c>
      <c r="B176" t="s">
        <v>11</v>
      </c>
      <c r="C176">
        <v>531</v>
      </c>
      <c r="D176">
        <v>13</v>
      </c>
      <c r="E176">
        <v>2.4</v>
      </c>
      <c r="F176">
        <v>3.0000000000000001E-3</v>
      </c>
      <c r="G176">
        <v>1.7000000000000001E-2</v>
      </c>
      <c r="H176">
        <v>3.0000000000000001E-3</v>
      </c>
      <c r="I176" t="s">
        <v>12</v>
      </c>
      <c r="J176">
        <v>0.2</v>
      </c>
      <c r="K176" s="2">
        <f t="shared" si="2"/>
        <v>8.5000000000000006E-2</v>
      </c>
    </row>
    <row r="177" spans="1:11" x14ac:dyDescent="0.25">
      <c r="A177" t="s">
        <v>195</v>
      </c>
      <c r="B177" t="s">
        <v>11</v>
      </c>
      <c r="C177">
        <v>531</v>
      </c>
      <c r="D177">
        <v>3</v>
      </c>
      <c r="E177">
        <v>0.6</v>
      </c>
      <c r="F177">
        <v>4.0000000000000001E-3</v>
      </c>
      <c r="G177">
        <v>8.0000000000000002E-3</v>
      </c>
      <c r="H177">
        <v>3.0000000000000001E-3</v>
      </c>
      <c r="I177" t="s">
        <v>12</v>
      </c>
      <c r="J177">
        <v>0.2</v>
      </c>
      <c r="K177" s="2">
        <f t="shared" si="2"/>
        <v>0.04</v>
      </c>
    </row>
    <row r="178" spans="1:11" x14ac:dyDescent="0.25">
      <c r="A178" t="s">
        <v>196</v>
      </c>
      <c r="B178" t="s">
        <v>11</v>
      </c>
      <c r="C178">
        <v>531</v>
      </c>
      <c r="D178">
        <v>76</v>
      </c>
      <c r="E178">
        <v>14.3</v>
      </c>
      <c r="F178">
        <v>0.01</v>
      </c>
      <c r="G178">
        <v>8.5000000000000006E-2</v>
      </c>
      <c r="H178">
        <v>0.01</v>
      </c>
      <c r="I178" t="s">
        <v>12</v>
      </c>
      <c r="J178">
        <v>0.8</v>
      </c>
      <c r="K178" s="2">
        <f t="shared" si="2"/>
        <v>0.10625</v>
      </c>
    </row>
    <row r="179" spans="1:11" x14ac:dyDescent="0.25">
      <c r="A179" t="s">
        <v>197</v>
      </c>
      <c r="B179" t="s">
        <v>11</v>
      </c>
      <c r="C179">
        <v>531</v>
      </c>
      <c r="D179">
        <v>0</v>
      </c>
      <c r="E179" t="s">
        <v>14</v>
      </c>
      <c r="F179" t="s">
        <v>14</v>
      </c>
      <c r="G179" t="s">
        <v>14</v>
      </c>
      <c r="H179">
        <v>0.01</v>
      </c>
      <c r="I179" t="s">
        <v>12</v>
      </c>
      <c r="J179" t="s">
        <v>15</v>
      </c>
      <c r="K179" s="2"/>
    </row>
    <row r="180" spans="1:11" x14ac:dyDescent="0.25">
      <c r="A180" t="s">
        <v>198</v>
      </c>
      <c r="B180" t="s">
        <v>11</v>
      </c>
      <c r="C180">
        <v>531</v>
      </c>
      <c r="D180">
        <v>0</v>
      </c>
      <c r="E180" t="s">
        <v>14</v>
      </c>
      <c r="F180" t="s">
        <v>14</v>
      </c>
      <c r="G180" t="s">
        <v>14</v>
      </c>
      <c r="H180">
        <v>2E-3</v>
      </c>
      <c r="I180" t="s">
        <v>12</v>
      </c>
      <c r="J180">
        <v>0.7</v>
      </c>
      <c r="K180" s="2"/>
    </row>
    <row r="181" spans="1:11" x14ac:dyDescent="0.25">
      <c r="A181" t="s">
        <v>199</v>
      </c>
      <c r="B181" t="s">
        <v>11</v>
      </c>
      <c r="C181">
        <v>472</v>
      </c>
      <c r="D181">
        <v>0</v>
      </c>
      <c r="E181" t="s">
        <v>14</v>
      </c>
      <c r="F181" t="s">
        <v>14</v>
      </c>
      <c r="G181" t="s">
        <v>14</v>
      </c>
      <c r="H181">
        <v>0.01</v>
      </c>
      <c r="I181" t="s">
        <v>12</v>
      </c>
      <c r="J181" t="s">
        <v>15</v>
      </c>
      <c r="K181" s="2"/>
    </row>
    <row r="182" spans="1:11" x14ac:dyDescent="0.25">
      <c r="A182" t="s">
        <v>200</v>
      </c>
      <c r="B182" t="s">
        <v>11</v>
      </c>
      <c r="C182">
        <v>531</v>
      </c>
      <c r="D182">
        <v>0</v>
      </c>
      <c r="E182" t="s">
        <v>14</v>
      </c>
      <c r="F182" t="s">
        <v>14</v>
      </c>
      <c r="G182" t="s">
        <v>14</v>
      </c>
      <c r="H182">
        <v>0.01</v>
      </c>
      <c r="I182" t="s">
        <v>12</v>
      </c>
      <c r="J182">
        <v>0.05</v>
      </c>
      <c r="K182" s="2"/>
    </row>
    <row r="183" spans="1:11" x14ac:dyDescent="0.25">
      <c r="A183" t="s">
        <v>201</v>
      </c>
      <c r="B183" t="s">
        <v>11</v>
      </c>
      <c r="C183">
        <v>531</v>
      </c>
      <c r="D183">
        <v>1</v>
      </c>
      <c r="E183">
        <v>0.2</v>
      </c>
      <c r="F183">
        <v>2.4E-2</v>
      </c>
      <c r="G183">
        <v>2.4E-2</v>
      </c>
      <c r="H183">
        <v>2E-3</v>
      </c>
      <c r="I183" t="s">
        <v>12</v>
      </c>
      <c r="J183">
        <v>1</v>
      </c>
      <c r="K183" s="2">
        <f t="shared" si="2"/>
        <v>2.4E-2</v>
      </c>
    </row>
    <row r="184" spans="1:11" x14ac:dyDescent="0.25">
      <c r="A184" t="s">
        <v>202</v>
      </c>
      <c r="B184" t="s">
        <v>11</v>
      </c>
      <c r="C184">
        <v>531</v>
      </c>
      <c r="D184">
        <v>0</v>
      </c>
      <c r="E184" t="s">
        <v>14</v>
      </c>
      <c r="F184" t="s">
        <v>14</v>
      </c>
      <c r="G184" t="s">
        <v>14</v>
      </c>
      <c r="H184">
        <v>2E-3</v>
      </c>
      <c r="I184" t="s">
        <v>12</v>
      </c>
      <c r="J184" t="s">
        <v>15</v>
      </c>
      <c r="K184" s="2"/>
    </row>
    <row r="185" spans="1:11" x14ac:dyDescent="0.25">
      <c r="A185" t="s">
        <v>203</v>
      </c>
      <c r="B185" t="s">
        <v>11</v>
      </c>
      <c r="C185">
        <v>531</v>
      </c>
      <c r="D185">
        <v>0</v>
      </c>
      <c r="E185" t="s">
        <v>14</v>
      </c>
      <c r="F185" t="s">
        <v>14</v>
      </c>
      <c r="G185" t="s">
        <v>14</v>
      </c>
      <c r="H185">
        <v>0.01</v>
      </c>
      <c r="I185" t="s">
        <v>12</v>
      </c>
      <c r="J185">
        <v>0.3</v>
      </c>
      <c r="K185" s="2"/>
    </row>
    <row r="186" spans="1:11" x14ac:dyDescent="0.25">
      <c r="A186" t="s">
        <v>204</v>
      </c>
      <c r="B186" t="s">
        <v>11</v>
      </c>
      <c r="C186">
        <v>531</v>
      </c>
      <c r="D186">
        <v>0</v>
      </c>
      <c r="E186" t="s">
        <v>14</v>
      </c>
      <c r="F186" t="s">
        <v>14</v>
      </c>
      <c r="G186" t="s">
        <v>14</v>
      </c>
      <c r="H186">
        <v>0.01</v>
      </c>
      <c r="I186" t="s">
        <v>12</v>
      </c>
      <c r="J186" t="s">
        <v>15</v>
      </c>
      <c r="K186" s="2"/>
    </row>
    <row r="187" spans="1:11" x14ac:dyDescent="0.25">
      <c r="A187" t="s">
        <v>205</v>
      </c>
      <c r="B187" t="s">
        <v>11</v>
      </c>
      <c r="C187">
        <v>531</v>
      </c>
      <c r="D187">
        <v>0</v>
      </c>
      <c r="E187" t="s">
        <v>14</v>
      </c>
      <c r="F187" t="s">
        <v>14</v>
      </c>
      <c r="G187" t="s">
        <v>14</v>
      </c>
      <c r="H187">
        <v>0.01</v>
      </c>
      <c r="I187" t="s">
        <v>12</v>
      </c>
      <c r="J187" t="s">
        <v>15</v>
      </c>
      <c r="K187" s="2"/>
    </row>
    <row r="188" spans="1:11" x14ac:dyDescent="0.25">
      <c r="A188" t="s">
        <v>206</v>
      </c>
      <c r="B188" t="s">
        <v>11</v>
      </c>
      <c r="C188">
        <v>531</v>
      </c>
      <c r="D188">
        <v>65</v>
      </c>
      <c r="E188">
        <v>12.2</v>
      </c>
      <c r="F188">
        <v>1.0999999999999999E-2</v>
      </c>
      <c r="G188">
        <v>0.61</v>
      </c>
      <c r="H188">
        <v>0.01</v>
      </c>
      <c r="I188" t="s">
        <v>12</v>
      </c>
      <c r="J188">
        <v>25</v>
      </c>
      <c r="K188" s="2">
        <f t="shared" si="2"/>
        <v>2.4399999999999998E-2</v>
      </c>
    </row>
    <row r="189" spans="1:11" x14ac:dyDescent="0.25">
      <c r="A189" t="s">
        <v>207</v>
      </c>
      <c r="B189" t="s">
        <v>11</v>
      </c>
      <c r="C189">
        <v>531</v>
      </c>
      <c r="D189">
        <v>0</v>
      </c>
      <c r="E189" t="s">
        <v>14</v>
      </c>
      <c r="F189" t="s">
        <v>14</v>
      </c>
      <c r="G189" t="s">
        <v>14</v>
      </c>
      <c r="H189">
        <v>5.0000000000000001E-3</v>
      </c>
      <c r="I189" t="s">
        <v>12</v>
      </c>
      <c r="J189" t="s">
        <v>15</v>
      </c>
      <c r="K189" s="2"/>
    </row>
    <row r="190" spans="1:11" x14ac:dyDescent="0.25">
      <c r="A190" t="s">
        <v>208</v>
      </c>
      <c r="B190" t="s">
        <v>11</v>
      </c>
      <c r="C190">
        <v>531</v>
      </c>
      <c r="D190">
        <v>334</v>
      </c>
      <c r="E190">
        <v>62.9</v>
      </c>
      <c r="F190">
        <v>2E-3</v>
      </c>
      <c r="G190">
        <v>3.3</v>
      </c>
      <c r="H190">
        <v>2E-3</v>
      </c>
      <c r="I190" t="s">
        <v>12</v>
      </c>
      <c r="J190">
        <v>5</v>
      </c>
      <c r="K190" s="2">
        <f t="shared" si="2"/>
        <v>0.65999999999999992</v>
      </c>
    </row>
    <row r="191" spans="1:11" x14ac:dyDescent="0.25">
      <c r="A191" t="s">
        <v>209</v>
      </c>
      <c r="B191" t="s">
        <v>11</v>
      </c>
      <c r="C191">
        <v>531</v>
      </c>
      <c r="D191">
        <v>24</v>
      </c>
      <c r="E191">
        <v>4.5</v>
      </c>
      <c r="F191">
        <v>1E-3</v>
      </c>
      <c r="G191">
        <v>3.1E-2</v>
      </c>
      <c r="H191">
        <v>1E-3</v>
      </c>
      <c r="I191" t="s">
        <v>12</v>
      </c>
      <c r="J191">
        <v>0.3</v>
      </c>
      <c r="K191" s="2">
        <f t="shared" si="2"/>
        <v>0.10333333333333333</v>
      </c>
    </row>
    <row r="192" spans="1:11" x14ac:dyDescent="0.25">
      <c r="A192" t="s">
        <v>210</v>
      </c>
      <c r="B192" t="s">
        <v>11</v>
      </c>
      <c r="C192">
        <v>531</v>
      </c>
      <c r="D192">
        <v>9</v>
      </c>
      <c r="E192">
        <v>1.7</v>
      </c>
      <c r="F192">
        <v>3.0000000000000001E-3</v>
      </c>
      <c r="G192">
        <v>1.4999999999999999E-2</v>
      </c>
      <c r="H192">
        <v>3.0000000000000001E-3</v>
      </c>
      <c r="I192" t="s">
        <v>12</v>
      </c>
      <c r="J192">
        <v>0.2</v>
      </c>
      <c r="K192" s="2">
        <f t="shared" si="2"/>
        <v>7.4999999999999997E-2</v>
      </c>
    </row>
    <row r="193" spans="1:11" x14ac:dyDescent="0.25">
      <c r="A193" t="s">
        <v>211</v>
      </c>
      <c r="B193" t="s">
        <v>11</v>
      </c>
      <c r="C193">
        <v>531</v>
      </c>
      <c r="D193">
        <v>0</v>
      </c>
      <c r="E193" t="s">
        <v>14</v>
      </c>
      <c r="F193" t="s">
        <v>14</v>
      </c>
      <c r="G193" t="s">
        <v>14</v>
      </c>
      <c r="H193">
        <v>8.0000000000000002E-3</v>
      </c>
      <c r="I193" t="s">
        <v>12</v>
      </c>
      <c r="J193" t="s">
        <v>15</v>
      </c>
      <c r="K193" s="2"/>
    </row>
    <row r="194" spans="1:11" x14ac:dyDescent="0.25">
      <c r="A194" t="s">
        <v>212</v>
      </c>
      <c r="B194" t="s">
        <v>11</v>
      </c>
      <c r="C194">
        <v>531</v>
      </c>
      <c r="D194">
        <v>0</v>
      </c>
      <c r="E194" t="s">
        <v>14</v>
      </c>
      <c r="F194" t="s">
        <v>14</v>
      </c>
      <c r="G194" t="s">
        <v>14</v>
      </c>
      <c r="H194">
        <v>0.01</v>
      </c>
      <c r="I194" t="s">
        <v>12</v>
      </c>
      <c r="J194" t="s">
        <v>15</v>
      </c>
      <c r="K194" s="2"/>
    </row>
    <row r="195" spans="1:11" x14ac:dyDescent="0.25">
      <c r="A195" t="s">
        <v>213</v>
      </c>
      <c r="B195" t="s">
        <v>11</v>
      </c>
      <c r="C195">
        <v>531</v>
      </c>
      <c r="D195">
        <v>0</v>
      </c>
      <c r="E195" t="s">
        <v>14</v>
      </c>
      <c r="F195" t="s">
        <v>14</v>
      </c>
      <c r="G195" t="s">
        <v>14</v>
      </c>
      <c r="H195">
        <v>3.0000000000000001E-3</v>
      </c>
      <c r="I195" t="s">
        <v>12</v>
      </c>
      <c r="J195" t="s">
        <v>15</v>
      </c>
      <c r="K195" s="2"/>
    </row>
    <row r="196" spans="1:11" x14ac:dyDescent="0.25">
      <c r="A196" t="s">
        <v>214</v>
      </c>
      <c r="B196" t="s">
        <v>11</v>
      </c>
      <c r="C196">
        <v>531</v>
      </c>
      <c r="D196">
        <v>0</v>
      </c>
      <c r="E196" t="s">
        <v>14</v>
      </c>
      <c r="F196" t="s">
        <v>14</v>
      </c>
      <c r="G196" t="s">
        <v>14</v>
      </c>
      <c r="H196">
        <v>0.01</v>
      </c>
      <c r="I196" t="s">
        <v>12</v>
      </c>
      <c r="J196" t="s">
        <v>15</v>
      </c>
      <c r="K196" s="2"/>
    </row>
    <row r="197" spans="1:11" x14ac:dyDescent="0.25">
      <c r="A197" t="s">
        <v>215</v>
      </c>
      <c r="B197" t="s">
        <v>11</v>
      </c>
      <c r="C197">
        <v>531</v>
      </c>
      <c r="D197">
        <v>49</v>
      </c>
      <c r="E197">
        <v>9.1999999999999993</v>
      </c>
      <c r="F197">
        <v>2E-3</v>
      </c>
      <c r="G197">
        <v>1.6E-2</v>
      </c>
      <c r="H197">
        <v>1.5E-3</v>
      </c>
      <c r="I197" t="s">
        <v>12</v>
      </c>
      <c r="J197">
        <v>0.5</v>
      </c>
      <c r="K197" s="2">
        <f t="shared" ref="K197" si="3">G197/J197</f>
        <v>3.2000000000000001E-2</v>
      </c>
    </row>
    <row r="198" spans="1:11" x14ac:dyDescent="0.25">
      <c r="A198" t="s">
        <v>216</v>
      </c>
      <c r="B198" t="s">
        <v>11</v>
      </c>
      <c r="C198">
        <v>531</v>
      </c>
      <c r="D198">
        <v>0</v>
      </c>
      <c r="E198" t="s">
        <v>14</v>
      </c>
      <c r="F198" t="s">
        <v>14</v>
      </c>
      <c r="G198" t="s">
        <v>14</v>
      </c>
      <c r="H198">
        <v>0.02</v>
      </c>
      <c r="I198" t="s">
        <v>12</v>
      </c>
      <c r="J198" t="s">
        <v>15</v>
      </c>
      <c r="K198" s="2"/>
    </row>
    <row r="199" spans="1:11" x14ac:dyDescent="0.25">
      <c r="A199" t="s">
        <v>217</v>
      </c>
      <c r="B199" t="s">
        <v>11</v>
      </c>
      <c r="C199">
        <v>531</v>
      </c>
      <c r="D199">
        <v>0</v>
      </c>
      <c r="E199" t="s">
        <v>14</v>
      </c>
      <c r="F199" t="s">
        <v>14</v>
      </c>
      <c r="G199" t="s">
        <v>14</v>
      </c>
      <c r="H199">
        <v>0.01</v>
      </c>
      <c r="I199" t="s">
        <v>12</v>
      </c>
      <c r="J199">
        <v>0.5</v>
      </c>
      <c r="K199" s="2"/>
    </row>
    <row r="200" spans="1:11" x14ac:dyDescent="0.25">
      <c r="A200" t="s">
        <v>218</v>
      </c>
      <c r="B200" t="s">
        <v>11</v>
      </c>
      <c r="C200">
        <v>531</v>
      </c>
      <c r="D200">
        <v>0</v>
      </c>
      <c r="E200" t="s">
        <v>14</v>
      </c>
      <c r="F200" t="s">
        <v>14</v>
      </c>
      <c r="G200" t="s">
        <v>14</v>
      </c>
      <c r="H200">
        <v>1E-3</v>
      </c>
      <c r="I200" t="s">
        <v>12</v>
      </c>
      <c r="J200" t="s">
        <v>15</v>
      </c>
      <c r="K200" s="2"/>
    </row>
    <row r="201" spans="1:11" x14ac:dyDescent="0.25">
      <c r="A201" t="s">
        <v>219</v>
      </c>
      <c r="B201" t="s">
        <v>11</v>
      </c>
      <c r="C201">
        <v>531</v>
      </c>
      <c r="D201">
        <v>0</v>
      </c>
      <c r="E201" t="s">
        <v>14</v>
      </c>
      <c r="F201" t="s">
        <v>14</v>
      </c>
      <c r="G201" t="s">
        <v>14</v>
      </c>
      <c r="H201">
        <v>0.01</v>
      </c>
      <c r="I201" t="s">
        <v>12</v>
      </c>
      <c r="J201" t="s">
        <v>15</v>
      </c>
      <c r="K201" s="2"/>
    </row>
    <row r="202" spans="1:11" x14ac:dyDescent="0.25">
      <c r="A202" t="s">
        <v>220</v>
      </c>
      <c r="B202" t="s">
        <v>11</v>
      </c>
      <c r="C202">
        <v>531</v>
      </c>
      <c r="D202">
        <v>0</v>
      </c>
      <c r="E202" t="s">
        <v>14</v>
      </c>
      <c r="F202" t="s">
        <v>14</v>
      </c>
      <c r="G202" t="s">
        <v>14</v>
      </c>
      <c r="H202">
        <v>0.01</v>
      </c>
      <c r="I202" t="s">
        <v>12</v>
      </c>
      <c r="J202" t="s">
        <v>15</v>
      </c>
      <c r="K202" s="2"/>
    </row>
    <row r="204" spans="1:11" x14ac:dyDescent="0.25">
      <c r="D204">
        <f>SUM(D2:D203)</f>
        <v>2276</v>
      </c>
      <c r="K204">
        <f>AVERAGE(K2:K202)</f>
        <v>9.9510976220275341E-2</v>
      </c>
    </row>
    <row r="206" spans="1:11" x14ac:dyDescent="0.25">
      <c r="D206">
        <f>D204/C202</f>
        <v>4.2862523540489645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SummaryOfFindings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Marty Root</dc:creator>
  <cp:lastModifiedBy>Marty Root</cp:lastModifiedBy>
  <dcterms:created xsi:type="dcterms:W3CDTF">2022-04-25T20:38:36Z</dcterms:created>
  <dcterms:modified xsi:type="dcterms:W3CDTF">2022-04-25T23:31:47Z</dcterms:modified>
</cp:coreProperties>
</file>